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y Thompson\Documents\TOXC\XC - Time Trials\XC - Summer Time Trial\"/>
    </mc:Choice>
  </mc:AlternateContent>
  <xr:revisionPtr revIDLastSave="0" documentId="13_ncr:1_{A87E439B-BB8E-447E-83C3-AEF36016E587}" xr6:coauthVersionLast="45" xr6:coauthVersionMax="45" xr10:uidLastSave="{00000000-0000-0000-0000-000000000000}"/>
  <bookViews>
    <workbookView xWindow="-108" yWindow="-108" windowWidth="23256" windowHeight="12576" tabRatio="65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D57" i="1" l="1"/>
  <c r="BD56" i="1"/>
  <c r="BD55" i="1"/>
  <c r="BD15" i="1"/>
  <c r="BD14" i="1"/>
  <c r="BD13" i="1"/>
  <c r="BJ7" i="1" l="1"/>
  <c r="BJ8" i="1" s="1"/>
  <c r="BJ9" i="1" s="1"/>
  <c r="BJ10" i="1" s="1"/>
  <c r="BJ11" i="1" s="1"/>
  <c r="BJ12" i="1" s="1"/>
  <c r="BJ24" i="1"/>
  <c r="BJ25" i="1" s="1"/>
  <c r="BJ26" i="1" s="1"/>
  <c r="BJ27" i="1" s="1"/>
  <c r="BJ28" i="1" s="1"/>
  <c r="BJ29" i="1" s="1"/>
  <c r="BJ49" i="1"/>
  <c r="BJ50" i="1" s="1"/>
  <c r="BJ51" i="1" s="1"/>
  <c r="BJ52" i="1" s="1"/>
  <c r="BJ53" i="1" s="1"/>
  <c r="BJ54" i="1" s="1"/>
  <c r="BJ66" i="1"/>
  <c r="BJ67" i="1" s="1"/>
  <c r="BJ68" i="1" s="1"/>
  <c r="BJ69" i="1" s="1"/>
  <c r="BJ70" i="1" s="1"/>
  <c r="BJ71" i="1" s="1"/>
  <c r="AZ15" i="1" l="1"/>
  <c r="AZ14" i="1"/>
  <c r="AZ13" i="1"/>
  <c r="AZ76" i="1"/>
  <c r="AZ74" i="1"/>
  <c r="AZ72" i="1"/>
  <c r="AZ57" i="1"/>
  <c r="AZ56" i="1"/>
  <c r="AZ55" i="1"/>
  <c r="AZ34" i="1"/>
  <c r="AZ32" i="1"/>
  <c r="AZ30" i="1"/>
  <c r="AZ73" i="1" l="1"/>
  <c r="AZ31" i="1"/>
  <c r="AZ75" i="1"/>
  <c r="AZ77" i="1"/>
  <c r="AZ33" i="1"/>
  <c r="AZ35" i="1"/>
  <c r="AV76" i="1"/>
  <c r="AV74" i="1"/>
  <c r="AV72" i="1"/>
  <c r="AV57" i="1"/>
  <c r="AV56" i="1"/>
  <c r="AV55" i="1"/>
  <c r="AV34" i="1"/>
  <c r="AV32" i="1"/>
  <c r="AV30" i="1"/>
  <c r="AV15" i="1"/>
  <c r="AV14" i="1"/>
  <c r="AV13" i="1"/>
  <c r="AV31" i="1" l="1"/>
  <c r="AV77" i="1"/>
  <c r="AV33" i="1"/>
  <c r="AV73" i="1"/>
  <c r="AV75" i="1"/>
  <c r="AV35" i="1"/>
  <c r="AR15" i="1"/>
  <c r="AR14" i="1"/>
  <c r="AR34" i="1" l="1"/>
  <c r="AR32" i="1"/>
  <c r="AR30" i="1"/>
  <c r="AR76" i="1"/>
  <c r="AR74" i="1"/>
  <c r="AR72" i="1"/>
  <c r="AR57" i="1"/>
  <c r="AR56" i="1"/>
  <c r="AR55" i="1"/>
  <c r="AR13" i="1"/>
  <c r="AR73" i="1" l="1"/>
  <c r="AR75" i="1"/>
  <c r="AR77" i="1"/>
  <c r="AR31" i="1"/>
  <c r="AR33" i="1"/>
  <c r="AR35" i="1"/>
  <c r="AN15" i="1"/>
  <c r="AN76" i="1" l="1"/>
  <c r="AN74" i="1"/>
  <c r="AN72" i="1"/>
  <c r="AN57" i="1"/>
  <c r="AN56" i="1"/>
  <c r="AN55" i="1"/>
  <c r="AN34" i="1"/>
  <c r="AN35" i="1" s="1"/>
  <c r="AN32" i="1"/>
  <c r="AN30" i="1"/>
  <c r="AN14" i="1"/>
  <c r="AN13" i="1"/>
  <c r="AJ76" i="1"/>
  <c r="AJ74" i="1"/>
  <c r="AJ72" i="1"/>
  <c r="AJ57" i="1"/>
  <c r="AJ56" i="1"/>
  <c r="AJ75" i="1" s="1"/>
  <c r="AJ55" i="1"/>
  <c r="AJ34" i="1"/>
  <c r="AJ32" i="1"/>
  <c r="AJ30" i="1"/>
  <c r="AJ15" i="1"/>
  <c r="AJ14" i="1"/>
  <c r="AJ13" i="1"/>
  <c r="BE24" i="1"/>
  <c r="BE25" i="1" s="1"/>
  <c r="BE26" i="1" s="1"/>
  <c r="BE27" i="1" s="1"/>
  <c r="BE28" i="1" s="1"/>
  <c r="BE29" i="1" s="1"/>
  <c r="BE30" i="1" s="1"/>
  <c r="BE31" i="1" s="1"/>
  <c r="BE32" i="1" s="1"/>
  <c r="BE33" i="1" s="1"/>
  <c r="CH73" i="1"/>
  <c r="CH74" i="1" s="1"/>
  <c r="CH75" i="1" s="1"/>
  <c r="CD73" i="1"/>
  <c r="CD74" i="1" s="1"/>
  <c r="CD75" i="1" s="1"/>
  <c r="BZ73" i="1"/>
  <c r="BZ74" i="1" s="1"/>
  <c r="BZ75" i="1" s="1"/>
  <c r="BV73" i="1"/>
  <c r="BV74" i="1" s="1"/>
  <c r="BV75" i="1" s="1"/>
  <c r="BS73" i="1"/>
  <c r="BS74" i="1" s="1"/>
  <c r="BS75" i="1" s="1"/>
  <c r="BP73" i="1"/>
  <c r="BP74" i="1" s="1"/>
  <c r="BP75" i="1" s="1"/>
  <c r="BM73" i="1"/>
  <c r="BM74" i="1" s="1"/>
  <c r="BM75" i="1" s="1"/>
  <c r="AF76" i="1"/>
  <c r="AF74" i="1"/>
  <c r="AF72" i="1"/>
  <c r="AB76" i="1"/>
  <c r="AB74" i="1"/>
  <c r="AB72" i="1"/>
  <c r="X76" i="1"/>
  <c r="X74" i="1"/>
  <c r="X72" i="1"/>
  <c r="T76" i="1"/>
  <c r="T74" i="1"/>
  <c r="T72" i="1"/>
  <c r="P76" i="1"/>
  <c r="P74" i="1"/>
  <c r="P72" i="1"/>
  <c r="D76" i="1"/>
  <c r="D74" i="1"/>
  <c r="D72" i="1"/>
  <c r="AF57" i="1"/>
  <c r="AF56" i="1"/>
  <c r="AF55" i="1"/>
  <c r="AB57" i="1"/>
  <c r="AB56" i="1"/>
  <c r="AB55" i="1"/>
  <c r="X57" i="1"/>
  <c r="X56" i="1"/>
  <c r="X55" i="1"/>
  <c r="T57" i="1"/>
  <c r="T56" i="1"/>
  <c r="T55" i="1"/>
  <c r="P57" i="1"/>
  <c r="P56" i="1"/>
  <c r="P55" i="1"/>
  <c r="P73" i="1" s="1"/>
  <c r="L57" i="1"/>
  <c r="L77" i="1" s="1"/>
  <c r="L56" i="1"/>
  <c r="L75" i="1" s="1"/>
  <c r="L55" i="1"/>
  <c r="L73" i="1" s="1"/>
  <c r="H57" i="1"/>
  <c r="H77" i="1" s="1"/>
  <c r="H56" i="1"/>
  <c r="H75" i="1" s="1"/>
  <c r="H55" i="1"/>
  <c r="H73" i="1" s="1"/>
  <c r="D57" i="1"/>
  <c r="D56" i="1"/>
  <c r="D55" i="1"/>
  <c r="AF34" i="1"/>
  <c r="AF32" i="1"/>
  <c r="AF30" i="1"/>
  <c r="AB34" i="1"/>
  <c r="AB32" i="1"/>
  <c r="AB30" i="1"/>
  <c r="X34" i="1"/>
  <c r="X32" i="1"/>
  <c r="X30" i="1"/>
  <c r="T34" i="1"/>
  <c r="T32" i="1"/>
  <c r="T30" i="1"/>
  <c r="P34" i="1"/>
  <c r="P32" i="1"/>
  <c r="P30" i="1"/>
  <c r="D34" i="1"/>
  <c r="D32" i="1"/>
  <c r="AF15" i="1"/>
  <c r="AF14" i="1"/>
  <c r="AF13" i="1"/>
  <c r="AB15" i="1"/>
  <c r="AB14" i="1"/>
  <c r="AB13" i="1"/>
  <c r="X15" i="1"/>
  <c r="X14" i="1"/>
  <c r="X13" i="1"/>
  <c r="T15" i="1"/>
  <c r="T14" i="1"/>
  <c r="T13" i="1"/>
  <c r="P15" i="1"/>
  <c r="P14" i="1"/>
  <c r="P13" i="1"/>
  <c r="L15" i="1"/>
  <c r="L35" i="1" s="1"/>
  <c r="L14" i="1"/>
  <c r="L33" i="1" s="1"/>
  <c r="L13" i="1"/>
  <c r="L31" i="1" s="1"/>
  <c r="H15" i="1"/>
  <c r="H35" i="1" s="1"/>
  <c r="H14" i="1"/>
  <c r="H33" i="1" s="1"/>
  <c r="H13" i="1"/>
  <c r="H31" i="1" s="1"/>
  <c r="D15" i="1"/>
  <c r="D14" i="1"/>
  <c r="CD24" i="1"/>
  <c r="CD25" i="1" s="1"/>
  <c r="CD26" i="1" s="1"/>
  <c r="CD27" i="1" s="1"/>
  <c r="CD28" i="1" s="1"/>
  <c r="CD29" i="1" s="1"/>
  <c r="BZ24" i="1"/>
  <c r="BZ25" i="1" s="1"/>
  <c r="BZ26" i="1" s="1"/>
  <c r="BZ27" i="1" s="1"/>
  <c r="BZ28" i="1" s="1"/>
  <c r="BZ29" i="1" s="1"/>
  <c r="BV24" i="1"/>
  <c r="BV25" i="1" s="1"/>
  <c r="BV26" i="1" s="1"/>
  <c r="BV27" i="1" s="1"/>
  <c r="BV28" i="1" s="1"/>
  <c r="BV29" i="1" s="1"/>
  <c r="CH66" i="1"/>
  <c r="CH67" i="1" s="1"/>
  <c r="CH68" i="1" s="1"/>
  <c r="CH69" i="1" s="1"/>
  <c r="CH70" i="1" s="1"/>
  <c r="CH71" i="1" s="1"/>
  <c r="CD66" i="1"/>
  <c r="CD67" i="1" s="1"/>
  <c r="CD68" i="1" s="1"/>
  <c r="CD69" i="1" s="1"/>
  <c r="CD70" i="1" s="1"/>
  <c r="CD71" i="1" s="1"/>
  <c r="BZ66" i="1"/>
  <c r="BZ67" i="1" s="1"/>
  <c r="BZ68" i="1" s="1"/>
  <c r="BZ69" i="1" s="1"/>
  <c r="BZ70" i="1" s="1"/>
  <c r="BZ71" i="1" s="1"/>
  <c r="BV66" i="1"/>
  <c r="BV67" i="1" s="1"/>
  <c r="BV68" i="1" s="1"/>
  <c r="BV69" i="1" s="1"/>
  <c r="BV70" i="1" s="1"/>
  <c r="BV71" i="1" s="1"/>
  <c r="CH49" i="1"/>
  <c r="CH50" i="1" s="1"/>
  <c r="CH51" i="1" s="1"/>
  <c r="CH52" i="1" s="1"/>
  <c r="CH53" i="1" s="1"/>
  <c r="CH54" i="1" s="1"/>
  <c r="CD49" i="1"/>
  <c r="CD50" i="1" s="1"/>
  <c r="CD51" i="1" s="1"/>
  <c r="CD52" i="1" s="1"/>
  <c r="CD53" i="1" s="1"/>
  <c r="CD54" i="1" s="1"/>
  <c r="BZ49" i="1"/>
  <c r="BZ50" i="1" s="1"/>
  <c r="BZ51" i="1" s="1"/>
  <c r="BZ52" i="1" s="1"/>
  <c r="BZ53" i="1" s="1"/>
  <c r="BZ54" i="1" s="1"/>
  <c r="BV49" i="1"/>
  <c r="BV50" i="1" s="1"/>
  <c r="BV51" i="1" s="1"/>
  <c r="BV52" i="1" s="1"/>
  <c r="BV53" i="1" s="1"/>
  <c r="BV54" i="1" s="1"/>
  <c r="CH7" i="1"/>
  <c r="CH8" i="1" s="1"/>
  <c r="CH9" i="1" s="1"/>
  <c r="CH10" i="1" s="1"/>
  <c r="CH11" i="1" s="1"/>
  <c r="CH12" i="1" s="1"/>
  <c r="CD7" i="1"/>
  <c r="CD8" i="1" s="1"/>
  <c r="CD9" i="1" s="1"/>
  <c r="CD10" i="1" s="1"/>
  <c r="CD11" i="1" s="1"/>
  <c r="CD12" i="1" s="1"/>
  <c r="CD13" i="1" s="1"/>
  <c r="BZ7" i="1"/>
  <c r="BZ8" i="1" s="1"/>
  <c r="BZ9" i="1" s="1"/>
  <c r="BZ10" i="1" s="1"/>
  <c r="BZ11" i="1" s="1"/>
  <c r="BZ12" i="1" s="1"/>
  <c r="BV7" i="1"/>
  <c r="BV8" i="1" s="1"/>
  <c r="BV9" i="1" s="1"/>
  <c r="BV10" i="1" s="1"/>
  <c r="BV11" i="1" s="1"/>
  <c r="BV12" i="1" s="1"/>
  <c r="BE49" i="1"/>
  <c r="BE50" i="1" s="1"/>
  <c r="BE51" i="1" s="1"/>
  <c r="BE52" i="1" s="1"/>
  <c r="BE53" i="1" s="1"/>
  <c r="BE54" i="1" s="1"/>
  <c r="BS70" i="1"/>
  <c r="BS71" i="1" s="1"/>
  <c r="BP70" i="1"/>
  <c r="BP71" i="1" s="1"/>
  <c r="BS54" i="1"/>
  <c r="BP54" i="1"/>
  <c r="BS29" i="1"/>
  <c r="BP29" i="1"/>
  <c r="BS7" i="1"/>
  <c r="BS8" i="1" s="1"/>
  <c r="BS9" i="1" s="1"/>
  <c r="BS10" i="1" s="1"/>
  <c r="BS11" i="1" s="1"/>
  <c r="BS12" i="1" s="1"/>
  <c r="BP7" i="1"/>
  <c r="BP8" i="1" s="1"/>
  <c r="BP9" i="1" s="1"/>
  <c r="BP10" i="1" s="1"/>
  <c r="BP11" i="1" s="1"/>
  <c r="BP12" i="1" s="1"/>
  <c r="BM70" i="1"/>
  <c r="BM71" i="1" s="1"/>
  <c r="BM54" i="1"/>
  <c r="BM29" i="1"/>
  <c r="BM7" i="1"/>
  <c r="BM8" i="1" s="1"/>
  <c r="BM9" i="1" s="1"/>
  <c r="BM10" i="1" s="1"/>
  <c r="BM11" i="1" s="1"/>
  <c r="BM12" i="1" s="1"/>
  <c r="BE7" i="1"/>
  <c r="BE8" i="1" s="1"/>
  <c r="BE9" i="1" s="1"/>
  <c r="BE10" i="1" s="1"/>
  <c r="BE11" i="1" s="1"/>
  <c r="BE12" i="1" s="1"/>
  <c r="BE66" i="1"/>
  <c r="BE67" i="1" s="1"/>
  <c r="BE68" i="1" s="1"/>
  <c r="BE69" i="1" s="1"/>
  <c r="BE70" i="1" s="1"/>
  <c r="BE71" i="1" s="1"/>
  <c r="BE72" i="1" s="1"/>
  <c r="BE73" i="1" s="1"/>
  <c r="BE74" i="1" s="1"/>
  <c r="BE75" i="1" s="1"/>
  <c r="D30" i="1"/>
  <c r="D13" i="1"/>
  <c r="A66" i="1"/>
  <c r="A67" i="1" s="1"/>
  <c r="A68" i="1" s="1"/>
  <c r="A69" i="1" s="1"/>
  <c r="A70" i="1" s="1"/>
  <c r="A71" i="1" s="1"/>
  <c r="A49" i="1"/>
  <c r="A50" i="1" s="1"/>
  <c r="A51" i="1" s="1"/>
  <c r="A52" i="1" s="1"/>
  <c r="A53" i="1" s="1"/>
  <c r="A54" i="1" s="1"/>
  <c r="A22" i="1"/>
  <c r="A23" i="1" s="1"/>
  <c r="A24" i="1" s="1"/>
  <c r="A25" i="1" s="1"/>
  <c r="A26" i="1" s="1"/>
  <c r="A27" i="1" s="1"/>
  <c r="A28" i="1" s="1"/>
  <c r="A29" i="1" s="1"/>
  <c r="A4" i="1"/>
  <c r="A5" i="1" s="1"/>
  <c r="A6" i="1" s="1"/>
  <c r="A7" i="1" s="1"/>
  <c r="A8" i="1" s="1"/>
  <c r="A9" i="1" s="1"/>
  <c r="A10" i="1" s="1"/>
  <c r="A11" i="1" s="1"/>
  <c r="A12" i="1" s="1"/>
  <c r="M63" i="1"/>
  <c r="M64" i="1" s="1"/>
  <c r="M65" i="1" s="1"/>
  <c r="M66" i="1" s="1"/>
  <c r="M67" i="1" s="1"/>
  <c r="M68" i="1" s="1"/>
  <c r="M69" i="1" s="1"/>
  <c r="M70" i="1" s="1"/>
  <c r="M71" i="1" s="1"/>
  <c r="M46" i="1"/>
  <c r="M47" i="1" s="1"/>
  <c r="M48" i="1" s="1"/>
  <c r="M49" i="1" s="1"/>
  <c r="M50" i="1" s="1"/>
  <c r="M51" i="1" s="1"/>
  <c r="M52" i="1" s="1"/>
  <c r="M53" i="1" s="1"/>
  <c r="M54" i="1" s="1"/>
  <c r="E49" i="1"/>
  <c r="E50" i="1" s="1"/>
  <c r="E51" i="1" s="1"/>
  <c r="E52" i="1" s="1"/>
  <c r="E53" i="1" s="1"/>
  <c r="E54" i="1" s="1"/>
  <c r="E66" i="1"/>
  <c r="E67" i="1" s="1"/>
  <c r="E68" i="1" s="1"/>
  <c r="E69" i="1" s="1"/>
  <c r="E70" i="1" s="1"/>
  <c r="E71" i="1" s="1"/>
  <c r="I46" i="1"/>
  <c r="I47" i="1" s="1"/>
  <c r="I48" i="1" s="1"/>
  <c r="I49" i="1" s="1"/>
  <c r="I50" i="1" s="1"/>
  <c r="I51" i="1" s="1"/>
  <c r="I52" i="1" s="1"/>
  <c r="I53" i="1" s="1"/>
  <c r="I54" i="1" s="1"/>
  <c r="I63" i="1"/>
  <c r="I64" i="1" s="1"/>
  <c r="I65" i="1" s="1"/>
  <c r="I66" i="1" s="1"/>
  <c r="I67" i="1" s="1"/>
  <c r="I68" i="1" s="1"/>
  <c r="I69" i="1" s="1"/>
  <c r="I70" i="1" s="1"/>
  <c r="I71" i="1" s="1"/>
  <c r="M24" i="1"/>
  <c r="M25" i="1" s="1"/>
  <c r="M26" i="1" s="1"/>
  <c r="M27" i="1" s="1"/>
  <c r="M28" i="1" s="1"/>
  <c r="M29" i="1" s="1"/>
  <c r="I21" i="1"/>
  <c r="I22" i="1" s="1"/>
  <c r="I23" i="1" s="1"/>
  <c r="I24" i="1" s="1"/>
  <c r="I25" i="1" s="1"/>
  <c r="I26" i="1" s="1"/>
  <c r="I27" i="1" s="1"/>
  <c r="I28" i="1" s="1"/>
  <c r="I29" i="1" s="1"/>
  <c r="E24" i="1"/>
  <c r="E25" i="1" s="1"/>
  <c r="E26" i="1" s="1"/>
  <c r="E27" i="1" s="1"/>
  <c r="E28" i="1" s="1"/>
  <c r="E29" i="1" s="1"/>
  <c r="I5" i="1"/>
  <c r="I6" i="1" s="1"/>
  <c r="I7" i="1" s="1"/>
  <c r="I8" i="1" s="1"/>
  <c r="I9" i="1" s="1"/>
  <c r="I10" i="1" s="1"/>
  <c r="I11" i="1" s="1"/>
  <c r="I12" i="1" s="1"/>
  <c r="E4" i="1"/>
  <c r="E5" i="1" s="1"/>
  <c r="E6" i="1" s="1"/>
  <c r="E7" i="1" s="1"/>
  <c r="E8" i="1" s="1"/>
  <c r="E9" i="1" s="1"/>
  <c r="E10" i="1" s="1"/>
  <c r="E11" i="1" s="1"/>
  <c r="E12" i="1" s="1"/>
  <c r="AF31" i="1" l="1"/>
  <c r="AJ33" i="1"/>
  <c r="D33" i="1"/>
  <c r="AJ31" i="1"/>
  <c r="AJ77" i="1"/>
  <c r="T73" i="1"/>
  <c r="AB77" i="1"/>
  <c r="T77" i="1"/>
  <c r="AF75" i="1"/>
  <c r="P35" i="1"/>
  <c r="X31" i="1"/>
  <c r="AB33" i="1"/>
  <c r="AF33" i="1"/>
  <c r="T75" i="1"/>
  <c r="X77" i="1"/>
  <c r="AF73" i="1"/>
  <c r="D35" i="1"/>
  <c r="T31" i="1"/>
  <c r="X33" i="1"/>
  <c r="AB35" i="1"/>
  <c r="AJ35" i="1"/>
  <c r="AJ73" i="1"/>
  <c r="P33" i="1"/>
  <c r="T35" i="1"/>
  <c r="AB31" i="1"/>
  <c r="AF77" i="1"/>
  <c r="P31" i="1"/>
  <c r="T33" i="1"/>
  <c r="X35" i="1"/>
  <c r="D73" i="1"/>
  <c r="D75" i="1"/>
  <c r="P77" i="1"/>
  <c r="X73" i="1"/>
  <c r="AB75" i="1"/>
  <c r="AF35" i="1"/>
  <c r="P75" i="1"/>
  <c r="AB73" i="1"/>
  <c r="D77" i="1"/>
  <c r="X75" i="1"/>
  <c r="D31" i="1"/>
  <c r="AN73" i="1"/>
  <c r="AN75" i="1"/>
  <c r="AN77" i="1"/>
  <c r="AN33" i="1"/>
  <c r="AN31" i="1"/>
</calcChain>
</file>

<file path=xl/sharedStrings.xml><?xml version="1.0" encoding="utf-8"?>
<sst xmlns="http://schemas.openxmlformats.org/spreadsheetml/2006/main" count="1317" uniqueCount="322">
  <si>
    <t>Wednesday, 7/9/08</t>
  </si>
  <si>
    <t>Sean Gildea</t>
  </si>
  <si>
    <t>Kevin Joerger</t>
  </si>
  <si>
    <t>Chris Vanelli</t>
  </si>
  <si>
    <t>Kevin Sciarillo</t>
  </si>
  <si>
    <t>Hans Weidman</t>
  </si>
  <si>
    <t>Spencer Woodworth</t>
  </si>
  <si>
    <t>DJ Smithers</t>
  </si>
  <si>
    <t>Michael Coles</t>
  </si>
  <si>
    <t>Tucker DeLuca</t>
  </si>
  <si>
    <t>Andy Teague</t>
  </si>
  <si>
    <t>Marco Godinez</t>
  </si>
  <si>
    <t>Kevin Ho</t>
  </si>
  <si>
    <t>Tyler Hughes</t>
  </si>
  <si>
    <t>Matt Garvin</t>
  </si>
  <si>
    <t>Carlos Mendoza</t>
  </si>
  <si>
    <t>Quentin Germann</t>
  </si>
  <si>
    <t>Zach Dion</t>
  </si>
  <si>
    <t>Daniel Garvin</t>
  </si>
  <si>
    <t>Tommy Lopez</t>
  </si>
  <si>
    <t>Sho Kodera</t>
  </si>
  <si>
    <t>Michael Spencer</t>
  </si>
  <si>
    <t>Jake Ledbetter</t>
  </si>
  <si>
    <t>Chris Garvin</t>
  </si>
  <si>
    <t>Zach Morgan</t>
  </si>
  <si>
    <t>Wednesday 7/8/09</t>
  </si>
  <si>
    <t>Wednesday 7/7/10</t>
  </si>
  <si>
    <t>Monday, 8/18/08</t>
  </si>
  <si>
    <t>11:37</t>
  </si>
  <si>
    <t>12:09</t>
  </si>
  <si>
    <t>12:28</t>
  </si>
  <si>
    <t>12:35</t>
  </si>
  <si>
    <t>13:14</t>
  </si>
  <si>
    <t>13:25</t>
  </si>
  <si>
    <t>13:31</t>
  </si>
  <si>
    <t>14:00</t>
  </si>
  <si>
    <t>Sam Worley</t>
  </si>
  <si>
    <t>Nick Teague</t>
  </si>
  <si>
    <t>Aaron Ramer</t>
  </si>
  <si>
    <t>Asher Lober</t>
  </si>
  <si>
    <t>Evan Hillman</t>
  </si>
  <si>
    <t>Brian Kim</t>
  </si>
  <si>
    <t>Monday, 8/17/09</t>
  </si>
  <si>
    <t>Monday, 8/16/10</t>
  </si>
  <si>
    <t>Kalin Padberg</t>
  </si>
  <si>
    <t>Rachael Adams</t>
  </si>
  <si>
    <t>Melanie Joerger</t>
  </si>
  <si>
    <t>Ashton Padberg</t>
  </si>
  <si>
    <t>Jamie Guerrero</t>
  </si>
  <si>
    <t>Summer Shafer</t>
  </si>
  <si>
    <t>Sienna O'Toole</t>
  </si>
  <si>
    <t>Haylee Chavanne</t>
  </si>
  <si>
    <t>Jillian Soller</t>
  </si>
  <si>
    <t>Danika Fuentes</t>
  </si>
  <si>
    <t>Ally Phillips</t>
  </si>
  <si>
    <t>Parker Navarro</t>
  </si>
  <si>
    <t>Jillian Sauber</t>
  </si>
  <si>
    <t>Michelle Hwang</t>
  </si>
  <si>
    <t>Melissa Culhane</t>
  </si>
  <si>
    <t>15:26</t>
  </si>
  <si>
    <t>15:42</t>
  </si>
  <si>
    <t>15:46</t>
  </si>
  <si>
    <t>15:53</t>
  </si>
  <si>
    <t>15:54</t>
  </si>
  <si>
    <t>16:35</t>
  </si>
  <si>
    <t>16:46</t>
  </si>
  <si>
    <t>16:47</t>
  </si>
  <si>
    <t>16:49</t>
  </si>
  <si>
    <t>17:00</t>
  </si>
  <si>
    <t>Jean Kim</t>
  </si>
  <si>
    <t>Annalise O'Toole</t>
  </si>
  <si>
    <t>Maddy Valero</t>
  </si>
  <si>
    <t>Samara Jasperse</t>
  </si>
  <si>
    <t>Stephanie Saccardi</t>
  </si>
  <si>
    <t>Erica Orona</t>
  </si>
  <si>
    <t>Shelly Ono</t>
  </si>
  <si>
    <t>Caitlin Turner</t>
  </si>
  <si>
    <t>Danielle Culhane</t>
  </si>
  <si>
    <t>Hannah Weidman</t>
  </si>
  <si>
    <t>Illiana Villa</t>
  </si>
  <si>
    <t>Melissa Russett</t>
  </si>
  <si>
    <t>Rachel Smiley</t>
  </si>
  <si>
    <t>Ethan McDonald</t>
  </si>
  <si>
    <t>Kenji Chilcott</t>
  </si>
  <si>
    <t>Mark Brown</t>
  </si>
  <si>
    <t>Nick Hernandez</t>
  </si>
  <si>
    <t>Michael Gonzalez</t>
  </si>
  <si>
    <t>Monday, 8/20/07</t>
  </si>
  <si>
    <t>Andrew Snyder</t>
  </si>
  <si>
    <t>Andrew Wright</t>
  </si>
  <si>
    <t>Hanna Snyder</t>
  </si>
  <si>
    <t>Allie Lopez</t>
  </si>
  <si>
    <t>Megan Smith</t>
  </si>
  <si>
    <t>Spencer Gulbronson</t>
  </si>
  <si>
    <t>Ericka Orona</t>
  </si>
  <si>
    <t>Amanda Neveu</t>
  </si>
  <si>
    <t>Chelsea Noack</t>
  </si>
  <si>
    <t>Katlyn Sullivan</t>
  </si>
  <si>
    <t>Kelsey Worley</t>
  </si>
  <si>
    <t>Gabbie Giron</t>
  </si>
  <si>
    <t>Anais Fuentes</t>
  </si>
  <si>
    <t>15:15</t>
  </si>
  <si>
    <t>17:06</t>
  </si>
  <si>
    <t>Friday, 7/27/07</t>
  </si>
  <si>
    <t>Mike Guerrero</t>
  </si>
  <si>
    <t>Ethan Germann</t>
  </si>
  <si>
    <t>Genevieve Johnson</t>
  </si>
  <si>
    <t>Michael Guerrero</t>
  </si>
  <si>
    <t>Jackson McKay</t>
  </si>
  <si>
    <t>Wednesday 7/6/11</t>
  </si>
  <si>
    <t>Kori Groenveld</t>
  </si>
  <si>
    <t>Alyson Whitworth</t>
  </si>
  <si>
    <t>11:25</t>
  </si>
  <si>
    <t>Saturday 8/27/11</t>
  </si>
  <si>
    <t>Trendyn Emch</t>
  </si>
  <si>
    <t>Spencer Flynn</t>
  </si>
  <si>
    <t>Grant Boden</t>
  </si>
  <si>
    <t>Chris Trujillo</t>
  </si>
  <si>
    <t>Matt Wells</t>
  </si>
  <si>
    <t>Brian Joerger</t>
  </si>
  <si>
    <t>Bryce Maki</t>
  </si>
  <si>
    <t>Tyler Tooch</t>
  </si>
  <si>
    <t>Madi DeLuca</t>
  </si>
  <si>
    <t>Gracie Godinez</t>
  </si>
  <si>
    <t>Jeannette Hann</t>
  </si>
  <si>
    <t>Sally Deng</t>
  </si>
  <si>
    <t>Yvette Trejo</t>
  </si>
  <si>
    <t>Top 10 Average</t>
  </si>
  <si>
    <t>Monday 7/9/12</t>
  </si>
  <si>
    <t>Sr</t>
  </si>
  <si>
    <t>Jr</t>
  </si>
  <si>
    <t>So</t>
  </si>
  <si>
    <t xml:space="preserve">Genevieve Johnson </t>
  </si>
  <si>
    <t xml:space="preserve">Kori Groenveld </t>
  </si>
  <si>
    <t xml:space="preserve">Yvette Trejo </t>
  </si>
  <si>
    <t xml:space="preserve">Rachel Smiley </t>
  </si>
  <si>
    <t xml:space="preserve">Alyson Whitworth </t>
  </si>
  <si>
    <t xml:space="preserve">Melissa Russett </t>
  </si>
  <si>
    <t xml:space="preserve">Hannah Weidman </t>
  </si>
  <si>
    <t xml:space="preserve">Gracie Godinez </t>
  </si>
  <si>
    <t xml:space="preserve">Melissa Culhane </t>
  </si>
  <si>
    <t xml:space="preserve">Parker Navarro </t>
  </si>
  <si>
    <t>Saturday 8/25/12</t>
  </si>
  <si>
    <t xml:space="preserve">Chris Garvin </t>
  </si>
  <si>
    <t xml:space="preserve">Brian Joerger </t>
  </si>
  <si>
    <t xml:space="preserve">Ethan Germann </t>
  </si>
  <si>
    <t xml:space="preserve">Chris Trujillo </t>
  </si>
  <si>
    <t xml:space="preserve">Jackson McKay </t>
  </si>
  <si>
    <t xml:space="preserve">Bryce Maki </t>
  </si>
  <si>
    <t xml:space="preserve">Matt Wells </t>
  </si>
  <si>
    <t xml:space="preserve">Tony Hao </t>
  </si>
  <si>
    <t xml:space="preserve">Tyler Tooch </t>
  </si>
  <si>
    <t xml:space="preserve">Alex Styhr </t>
  </si>
  <si>
    <t>Improvement</t>
  </si>
  <si>
    <t>Top 5 Average</t>
  </si>
  <si>
    <t>Top 7 Average</t>
  </si>
  <si>
    <t>11:24</t>
  </si>
  <si>
    <t>15:44</t>
  </si>
  <si>
    <t>Thursday 8/22/13</t>
  </si>
  <si>
    <t>Ben Thomas</t>
  </si>
  <si>
    <t>Bjorn Slattum</t>
  </si>
  <si>
    <t>Timmy Stevens</t>
  </si>
  <si>
    <t>Edward Si</t>
  </si>
  <si>
    <t>Matt Gildea</t>
  </si>
  <si>
    <t>John Arndt</t>
  </si>
  <si>
    <t>Jake Schoenneman</t>
  </si>
  <si>
    <t>Allyson Whitworth</t>
  </si>
  <si>
    <t>Mikayla Ybarra</t>
  </si>
  <si>
    <t>Lauren Morreale</t>
  </si>
  <si>
    <t>Cassiel McEvoy</t>
  </si>
  <si>
    <t>Amy Holt</t>
  </si>
  <si>
    <t>Caitlin Culhane</t>
  </si>
  <si>
    <t>Jillian Smiley</t>
  </si>
  <si>
    <t>Bailey De Luca</t>
  </si>
  <si>
    <t>Monday 7/12/13</t>
  </si>
  <si>
    <t>Monday 7/14/14</t>
  </si>
  <si>
    <t>Thursday 8/21/14</t>
  </si>
  <si>
    <t>Maddie Weinstock</t>
  </si>
  <si>
    <t>Danielle Ip</t>
  </si>
  <si>
    <t>Bailey DeLuca</t>
  </si>
  <si>
    <t>Nicole Pommerening</t>
  </si>
  <si>
    <t>Sonia Smith</t>
  </si>
  <si>
    <t>Madison DeLuca</t>
  </si>
  <si>
    <t>George McGuigan</t>
  </si>
  <si>
    <t>James Brutchin Roose</t>
  </si>
  <si>
    <t>John Jaimerena</t>
  </si>
  <si>
    <t>Alex Mirras</t>
  </si>
  <si>
    <t>Sean Bolden</t>
  </si>
  <si>
    <t>10</t>
  </si>
  <si>
    <t>12</t>
  </si>
  <si>
    <t>9</t>
  </si>
  <si>
    <t>11</t>
  </si>
  <si>
    <t>Devin Duran</t>
  </si>
  <si>
    <t>Esther Loose</t>
  </si>
  <si>
    <t>Graciela Godinez</t>
  </si>
  <si>
    <t>Anthony Rosa</t>
  </si>
  <si>
    <t>Luke Groenveld</t>
  </si>
  <si>
    <t>Andrew Clear</t>
  </si>
  <si>
    <t>Katlin Hughes</t>
  </si>
  <si>
    <t>Kayla Klusman</t>
  </si>
  <si>
    <t>Monday 7/13/15</t>
  </si>
  <si>
    <t>Brandt Smith</t>
  </si>
  <si>
    <t>Mitchell Burr</t>
  </si>
  <si>
    <t>Justin Kreitzberg</t>
  </si>
  <si>
    <t>Josh Pritz</t>
  </si>
  <si>
    <t>Thomas Estrada</t>
  </si>
  <si>
    <t>Roya Safainilli</t>
  </si>
  <si>
    <t>Samhal Asafaw</t>
  </si>
  <si>
    <t>Hanna Lucero</t>
  </si>
  <si>
    <t>Meredith Sheppard</t>
  </si>
  <si>
    <t>Melissa Yee</t>
  </si>
  <si>
    <t>Thursday 8/20/15</t>
  </si>
  <si>
    <t>Eric Longo</t>
  </si>
  <si>
    <t>Dominic Thomas</t>
  </si>
  <si>
    <t>Nina Dunne</t>
  </si>
  <si>
    <t>Jalyn Mayer</t>
  </si>
  <si>
    <t>Brenda Pena</t>
  </si>
  <si>
    <t>Samhal Asfaw</t>
  </si>
  <si>
    <t>Thursday 8/18/16</t>
  </si>
  <si>
    <t>Monday 7/11/16</t>
  </si>
  <si>
    <t>TOXC - Girls Summer Time Trial Record Book</t>
  </si>
  <si>
    <t>TOXC - Boys Summer Time Trial Record Book</t>
  </si>
  <si>
    <t>Ian Tiedje</t>
  </si>
  <si>
    <t>Gavin Grant</t>
  </si>
  <si>
    <t>Drew Downing</t>
  </si>
  <si>
    <t>Nick Harmon</t>
  </si>
  <si>
    <t>Ethan Darden</t>
  </si>
  <si>
    <t>Cate Valinote</t>
  </si>
  <si>
    <t>Tallula Auman</t>
  </si>
  <si>
    <t>Angela Voelker</t>
  </si>
  <si>
    <t>Sophie Richter</t>
  </si>
  <si>
    <t>Sofia Lin</t>
  </si>
  <si>
    <t>Mary Scott</t>
  </si>
  <si>
    <t>Ethan Bersley</t>
  </si>
  <si>
    <t>Kamila Zakowicz</t>
  </si>
  <si>
    <t>Gianna Lucareli</t>
  </si>
  <si>
    <t>Derrick Sieger</t>
  </si>
  <si>
    <t>Cora Tunnell</t>
  </si>
  <si>
    <t>Michael Mireles</t>
  </si>
  <si>
    <t>Angus Fitzgerald</t>
  </si>
  <si>
    <t>Vianey Ellison</t>
  </si>
  <si>
    <t>Bryce Whitworth</t>
  </si>
  <si>
    <t>Michael Cooper</t>
  </si>
  <si>
    <t>Jay Lesny</t>
  </si>
  <si>
    <t>Kiara Benioff</t>
  </si>
  <si>
    <t>Mackenzie Kelley</t>
  </si>
  <si>
    <t>Emily Richmond</t>
  </si>
  <si>
    <t>Daphne Delmar</t>
  </si>
  <si>
    <t>Leslie Alvarez</t>
  </si>
  <si>
    <t>Amee Davis</t>
  </si>
  <si>
    <t>Josh Stern</t>
  </si>
  <si>
    <t>Logan Simmons</t>
  </si>
  <si>
    <t>Makayla Brown</t>
  </si>
  <si>
    <t>Sarah Moore</t>
  </si>
  <si>
    <t>Nathan Garderes</t>
  </si>
  <si>
    <t>Ian Tiejde</t>
  </si>
  <si>
    <t>Marina Zernik</t>
  </si>
  <si>
    <t>Melissa Mundwiller</t>
  </si>
  <si>
    <t>Noel Calara</t>
  </si>
  <si>
    <t>Frida Moreno</t>
  </si>
  <si>
    <t>Katie Daniels</t>
  </si>
  <si>
    <t>Eric Tamura</t>
  </si>
  <si>
    <t>Atticus Hall</t>
  </si>
  <si>
    <t>Charlie Ellis</t>
  </si>
  <si>
    <t>Catherine Nolan</t>
  </si>
  <si>
    <t>Noelle Calara</t>
  </si>
  <si>
    <t>Lily Tunnell</t>
  </si>
  <si>
    <t>Mckenzie Taylor</t>
  </si>
  <si>
    <t>David Caestecker</t>
  </si>
  <si>
    <t>Turner Hayes</t>
  </si>
  <si>
    <t>Isaack Garcia</t>
  </si>
  <si>
    <t>Tobin Whitworth</t>
  </si>
  <si>
    <t>Gio Yanez</t>
  </si>
  <si>
    <t>Raymond Warner</t>
  </si>
  <si>
    <t>Jenna Krostag</t>
  </si>
  <si>
    <t>Mikayla Weber</t>
  </si>
  <si>
    <t>Macy Lee</t>
  </si>
  <si>
    <t>Makaila Junkunc</t>
  </si>
  <si>
    <t>Simone Rothaupt</t>
  </si>
  <si>
    <t>Matilda Fitzgerald</t>
  </si>
  <si>
    <t>Kayla Harper</t>
  </si>
  <si>
    <t>Camila Pavon</t>
  </si>
  <si>
    <t>Ryan Morreale</t>
  </si>
  <si>
    <t>Baptiste Garderes</t>
  </si>
  <si>
    <t>1st Time Trial
Top 10 Avg</t>
  </si>
  <si>
    <t>1st Time Trial
Team Avg</t>
  </si>
  <si>
    <t>1st Time Trial
Top 7 Avg</t>
  </si>
  <si>
    <t>1st Time Trial
Top 5 Avg</t>
  </si>
  <si>
    <t>1st Time Trial
Boys All Time</t>
  </si>
  <si>
    <t>1st Time Trial
Boys Frosh All Time</t>
  </si>
  <si>
    <t>1st Time Trial
Boys Soph All Time</t>
  </si>
  <si>
    <t>1st Time Trial
Boys Junior All Time</t>
  </si>
  <si>
    <t>1st Time Trial
Boys Senior All Time</t>
  </si>
  <si>
    <t>2nd Time Trial
Boys All Time</t>
  </si>
  <si>
    <t>2nd Time Trial
Team Avg</t>
  </si>
  <si>
    <t>2nd Time Trial
Top 10 Avg</t>
  </si>
  <si>
    <t>2nd Time Trial
Top 7 Avg</t>
  </si>
  <si>
    <t>2nd Time Trial
Top 5 Avg</t>
  </si>
  <si>
    <t>2nd Time Trial
Boys Frosh All Time</t>
  </si>
  <si>
    <t>2nd Time Trial
Boys Soph All Time</t>
  </si>
  <si>
    <t>2nd Time Trial
Boys Junior All Time</t>
  </si>
  <si>
    <t>2nd Time  Trial
Boys Senior All Time</t>
  </si>
  <si>
    <t>1st Time Trial
Girls All Time</t>
  </si>
  <si>
    <t>1st Time Trial
Girls Frosh All Time</t>
  </si>
  <si>
    <t>1st Time Trial
Girls Soph All Time</t>
  </si>
  <si>
    <t>1st Time Trial
Girls Junior All Time</t>
  </si>
  <si>
    <t>1st Time Trial
Girls Senior All Time</t>
  </si>
  <si>
    <t>2nd Time Trial
Girls All Time</t>
  </si>
  <si>
    <t>2nd Time Trial
Girls Frosh All Time</t>
  </si>
  <si>
    <t>2nd Time Trial
Girls Soph All Time</t>
  </si>
  <si>
    <t>2nd Time Trial
Girls Junior All Time</t>
  </si>
  <si>
    <t>2nd Time Trial
Girls Senior All Time</t>
  </si>
  <si>
    <t>Liam Papavasiliou</t>
  </si>
  <si>
    <t>Kevin Parker</t>
  </si>
  <si>
    <t>Brett Rauch</t>
  </si>
  <si>
    <t>Ivy Williams</t>
  </si>
  <si>
    <t>Madeline Cooper</t>
  </si>
  <si>
    <t>Paytonne Evans</t>
  </si>
  <si>
    <t>Maegan Farrell</t>
  </si>
  <si>
    <t>Summer Hayes</t>
  </si>
  <si>
    <t>Hannah Delkeskamp</t>
  </si>
  <si>
    <t>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</si>
</sst>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h]:mm"/>
  </numFmts>
  <fonts count="7" x14ac:knownFonts="1">
    <font>
      <sz val="10"/>
      <name val="Arial"/>
    </font>
    <font>
      <sz val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/>
    <xf numFmtId="20" fontId="2" fillId="0" borderId="0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20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1" fontId="3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" fontId="3" fillId="0" borderId="0" xfId="0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20" fontId="3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0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2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vertical="center"/>
    </xf>
    <xf numFmtId="0" fontId="4" fillId="5" borderId="1" xfId="0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20" fontId="2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20" fontId="3" fillId="3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20" fontId="3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2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20" fontId="3" fillId="4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20" fontId="5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1" fontId="3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20" fontId="3" fillId="0" borderId="8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49" fontId="3" fillId="0" borderId="8" xfId="0" applyNumberFormat="1" applyFont="1" applyFill="1" applyBorder="1" applyAlignment="1">
      <alignment horizontal="center" vertical="center"/>
    </xf>
    <xf numFmtId="2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1" fontId="3" fillId="0" borderId="8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vertical="center"/>
    </xf>
    <xf numFmtId="0" fontId="3" fillId="0" borderId="9" xfId="0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20" fontId="3" fillId="0" borderId="10" xfId="0" applyNumberFormat="1" applyFont="1" applyFill="1" applyBorder="1" applyAlignment="1">
      <alignment horizontal="center" vertical="center"/>
    </xf>
    <xf numFmtId="1" fontId="3" fillId="0" borderId="11" xfId="0" applyNumberFormat="1" applyFont="1" applyFill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20" fontId="2" fillId="0" borderId="2" xfId="0" applyNumberFormat="1" applyFont="1" applyBorder="1" applyAlignment="1">
      <alignment horizontal="center" vertical="center"/>
    </xf>
    <xf numFmtId="20" fontId="4" fillId="0" borderId="2" xfId="0" applyNumberFormat="1" applyFont="1" applyBorder="1" applyAlignment="1">
      <alignment horizontal="center" vertical="center"/>
    </xf>
    <xf numFmtId="0" fontId="3" fillId="0" borderId="10" xfId="0" applyFont="1" applyFill="1" applyBorder="1" applyAlignment="1">
      <alignment horizontal="left" vertical="center"/>
    </xf>
    <xf numFmtId="1" fontId="3" fillId="0" borderId="13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3" fillId="0" borderId="14" xfId="0" applyFont="1" applyFill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20" fontId="2" fillId="0" borderId="8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20" fontId="2" fillId="0" borderId="10" xfId="0" applyNumberFormat="1" applyFont="1" applyBorder="1" applyAlignment="1">
      <alignment horizontal="center" vertical="center"/>
    </xf>
    <xf numFmtId="20" fontId="2" fillId="0" borderId="11" xfId="0" applyNumberFormat="1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164" fontId="4" fillId="5" borderId="2" xfId="0" applyNumberFormat="1" applyFont="1" applyFill="1" applyBorder="1" applyAlignment="1">
      <alignment horizontal="center" vertical="center"/>
    </xf>
    <xf numFmtId="20" fontId="2" fillId="0" borderId="13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64" fontId="4" fillId="0" borderId="2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20" fontId="4" fillId="3" borderId="2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164" fontId="4" fillId="3" borderId="1" xfId="0" applyNumberFormat="1" applyFont="1" applyFill="1" applyBorder="1" applyAlignment="1">
      <alignment horizontal="center" vertical="center"/>
    </xf>
    <xf numFmtId="0" fontId="2" fillId="7" borderId="5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 wrapText="1"/>
    </xf>
    <xf numFmtId="0" fontId="2" fillId="7" borderId="6" xfId="0" applyFont="1" applyFill="1" applyBorder="1" applyAlignment="1">
      <alignment horizontal="center" vertical="center"/>
    </xf>
    <xf numFmtId="0" fontId="2" fillId="7" borderId="15" xfId="0" applyFont="1" applyFill="1" applyBorder="1" applyAlignment="1">
      <alignment horizontal="center" vertical="center"/>
    </xf>
    <xf numFmtId="14" fontId="2" fillId="6" borderId="5" xfId="0" applyNumberFormat="1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/>
    </xf>
    <xf numFmtId="0" fontId="2" fillId="6" borderId="15" xfId="0" applyFont="1" applyFill="1" applyBorder="1" applyAlignment="1">
      <alignment horizontal="center" vertical="center"/>
    </xf>
    <xf numFmtId="14" fontId="2" fillId="7" borderId="5" xfId="0" applyNumberFormat="1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3" fillId="6" borderId="5" xfId="0" applyFont="1" applyFill="1" applyBorder="1" applyAlignment="1">
      <alignment horizontal="center" vertical="center"/>
    </xf>
    <xf numFmtId="0" fontId="2" fillId="7" borderId="12" xfId="0" applyFont="1" applyFill="1" applyBorder="1" applyAlignment="1">
      <alignment horizontal="center" vertical="center" wrapText="1"/>
    </xf>
    <xf numFmtId="0" fontId="2" fillId="6" borderId="1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20" fontId="3" fillId="3" borderId="2" xfId="0" applyNumberFormat="1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20" fontId="3" fillId="3" borderId="8" xfId="0" applyNumberFormat="1" applyFont="1" applyFill="1" applyBorder="1" applyAlignment="1">
      <alignment horizontal="center" vertical="center"/>
    </xf>
    <xf numFmtId="1" fontId="3" fillId="3" borderId="8" xfId="0" applyNumberFormat="1" applyFont="1" applyFill="1" applyBorder="1" applyAlignment="1">
      <alignment horizontal="center" vertical="center"/>
    </xf>
    <xf numFmtId="1" fontId="3" fillId="3" borderId="2" xfId="0" applyNumberFormat="1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vertical="center"/>
    </xf>
    <xf numFmtId="20" fontId="3" fillId="3" borderId="10" xfId="0" applyNumberFormat="1" applyFont="1" applyFill="1" applyBorder="1" applyAlignment="1">
      <alignment horizontal="center" vertical="center"/>
    </xf>
    <xf numFmtId="1" fontId="3" fillId="3" borderId="13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L83"/>
  <sheetViews>
    <sheetView tabSelected="1" showWhiteSpace="0" topLeftCell="BB1" zoomScale="110" zoomScaleNormal="110" zoomScaleSheetLayoutView="100" zoomScalePageLayoutView="110" workbookViewId="0">
      <selection activeCell="BW9" sqref="BW9"/>
    </sheetView>
  </sheetViews>
  <sheetFormatPr defaultColWidth="9" defaultRowHeight="13.2" x14ac:dyDescent="0.25"/>
  <cols>
    <col min="1" max="1" width="2" style="7" customWidth="1"/>
    <col min="2" max="2" width="12" style="7" customWidth="1"/>
    <col min="3" max="3" width="2.21875" style="13" customWidth="1"/>
    <col min="4" max="4" width="4.77734375" style="7" customWidth="1"/>
    <col min="5" max="5" width="2" style="7" customWidth="1"/>
    <col min="6" max="6" width="12" style="7" customWidth="1"/>
    <col min="7" max="7" width="2.21875" style="13" customWidth="1"/>
    <col min="8" max="8" width="4.77734375" style="7" customWidth="1"/>
    <col min="9" max="9" width="2" style="13" customWidth="1"/>
    <col min="10" max="10" width="12" style="7" customWidth="1"/>
    <col min="11" max="11" width="2.21875" style="13" customWidth="1"/>
    <col min="12" max="12" width="4.77734375" style="7" customWidth="1"/>
    <col min="13" max="13" width="2" style="7" customWidth="1"/>
    <col min="14" max="14" width="12" style="7" customWidth="1"/>
    <col min="15" max="15" width="2.21875" style="13" customWidth="1"/>
    <col min="16" max="16" width="4.77734375" style="7" customWidth="1"/>
    <col min="17" max="17" width="2" style="7" customWidth="1"/>
    <col min="18" max="18" width="12" style="7" customWidth="1"/>
    <col min="19" max="19" width="2.21875" style="13" customWidth="1"/>
    <col min="20" max="20" width="4.77734375" style="7" customWidth="1"/>
    <col min="21" max="21" width="2" style="7" customWidth="1"/>
    <col min="22" max="22" width="12" style="7" customWidth="1"/>
    <col min="23" max="23" width="2.21875" style="13" customWidth="1"/>
    <col min="24" max="24" width="4.77734375" style="7" customWidth="1"/>
    <col min="25" max="25" width="2" style="11" customWidth="1"/>
    <col min="26" max="26" width="12" style="11" customWidth="1"/>
    <col min="27" max="27" width="2.21875" style="12" customWidth="1"/>
    <col min="28" max="28" width="4.77734375" style="11" customWidth="1"/>
    <col min="29" max="29" width="2" style="11" customWidth="1"/>
    <col min="30" max="30" width="12" style="11" customWidth="1"/>
    <col min="31" max="31" width="2.21875" style="12" customWidth="1"/>
    <col min="32" max="32" width="4.77734375" style="11" customWidth="1"/>
    <col min="33" max="33" width="2" style="11" customWidth="1"/>
    <col min="34" max="34" width="12" style="11" customWidth="1"/>
    <col min="35" max="35" width="2.44140625" style="11" customWidth="1"/>
    <col min="36" max="36" width="4.77734375" style="11" customWidth="1"/>
    <col min="37" max="37" width="1.88671875" style="11" customWidth="1"/>
    <col min="38" max="38" width="12" style="11" customWidth="1"/>
    <col min="39" max="39" width="2.44140625" style="11" customWidth="1"/>
    <col min="40" max="40" width="4.77734375" style="11" customWidth="1"/>
    <col min="41" max="41" width="1.88671875" style="11" customWidth="1"/>
    <col min="42" max="42" width="12" style="11" customWidth="1"/>
    <col min="43" max="43" width="2.5546875" style="11" customWidth="1"/>
    <col min="44" max="44" width="4.77734375" style="11" customWidth="1"/>
    <col min="45" max="45" width="1.88671875" style="11" customWidth="1"/>
    <col min="46" max="46" width="12" style="11" customWidth="1"/>
    <col min="47" max="47" width="2.5546875" style="11" customWidth="1"/>
    <col min="48" max="48" width="4.77734375" style="11" customWidth="1"/>
    <col min="49" max="49" width="1.88671875" style="11" customWidth="1"/>
    <col min="50" max="50" width="12" style="11" customWidth="1"/>
    <col min="51" max="51" width="2.5546875" style="11" customWidth="1"/>
    <col min="52" max="52" width="4.77734375" style="11" customWidth="1"/>
    <col min="53" max="53" width="1.88671875" style="11" customWidth="1"/>
    <col min="54" max="54" width="12" style="11" customWidth="1"/>
    <col min="55" max="55" width="2.5546875" style="11" customWidth="1"/>
    <col min="56" max="56" width="4.77734375" style="11" customWidth="1"/>
    <col min="57" max="57" width="2" style="4" customWidth="1"/>
    <col min="58" max="58" width="13" style="4" customWidth="1"/>
    <col min="59" max="59" width="2.77734375" style="2" customWidth="1"/>
    <col min="60" max="60" width="4.77734375" style="4" customWidth="1"/>
    <col min="61" max="61" width="4.77734375" style="14" customWidth="1"/>
    <col min="62" max="62" width="2" style="11" customWidth="1"/>
    <col min="63" max="64" width="4.77734375" style="11" customWidth="1"/>
    <col min="65" max="65" width="2" style="11" customWidth="1"/>
    <col min="66" max="67" width="4.77734375" style="11" customWidth="1"/>
    <col min="68" max="68" width="2" style="11" customWidth="1"/>
    <col min="69" max="70" width="4.77734375" style="11" customWidth="1"/>
    <col min="71" max="71" width="2" style="11" customWidth="1"/>
    <col min="72" max="73" width="4.77734375" style="2" customWidth="1"/>
    <col min="74" max="74" width="2" style="11" customWidth="1"/>
    <col min="75" max="75" width="11.6640625" style="11" customWidth="1"/>
    <col min="76" max="76" width="4.77734375" style="2" customWidth="1"/>
    <col min="77" max="77" width="4.77734375" style="12" customWidth="1"/>
    <col min="78" max="78" width="2" style="12" customWidth="1"/>
    <col min="79" max="79" width="12.88671875" style="11" customWidth="1"/>
    <col min="80" max="81" width="4.77734375" style="12" customWidth="1"/>
    <col min="82" max="82" width="2" style="11" customWidth="1"/>
    <col min="83" max="83" width="12.88671875" style="11" customWidth="1"/>
    <col min="84" max="85" width="4.77734375" style="12" customWidth="1"/>
    <col min="86" max="86" width="2" style="11" customWidth="1"/>
    <col min="87" max="87" width="12.88671875" style="11" customWidth="1"/>
    <col min="88" max="89" width="4.77734375" style="12" customWidth="1"/>
    <col min="90" max="16384" width="9" style="7"/>
  </cols>
  <sheetData>
    <row r="1" spans="1:89" s="8" customFormat="1" ht="17.55" customHeight="1" thickBot="1" x14ac:dyDescent="0.3">
      <c r="A1" s="9" t="s">
        <v>221</v>
      </c>
    </row>
    <row r="2" spans="1:89" ht="22.2" customHeight="1" x14ac:dyDescent="0.25">
      <c r="A2" s="123" t="s">
        <v>103</v>
      </c>
      <c r="B2" s="117"/>
      <c r="C2" s="117"/>
      <c r="D2" s="117"/>
      <c r="E2" s="117" t="s">
        <v>0</v>
      </c>
      <c r="F2" s="117"/>
      <c r="G2" s="117"/>
      <c r="H2" s="117"/>
      <c r="I2" s="117" t="s">
        <v>25</v>
      </c>
      <c r="J2" s="117"/>
      <c r="K2" s="117"/>
      <c r="L2" s="117"/>
      <c r="M2" s="117" t="s">
        <v>26</v>
      </c>
      <c r="N2" s="117"/>
      <c r="O2" s="117"/>
      <c r="P2" s="117"/>
      <c r="Q2" s="117" t="s">
        <v>109</v>
      </c>
      <c r="R2" s="117"/>
      <c r="S2" s="117"/>
      <c r="T2" s="117"/>
      <c r="U2" s="117" t="s">
        <v>128</v>
      </c>
      <c r="V2" s="117"/>
      <c r="W2" s="117"/>
      <c r="X2" s="117"/>
      <c r="Y2" s="117" t="s">
        <v>174</v>
      </c>
      <c r="Z2" s="117"/>
      <c r="AA2" s="117"/>
      <c r="AB2" s="117"/>
      <c r="AC2" s="117" t="s">
        <v>175</v>
      </c>
      <c r="AD2" s="117"/>
      <c r="AE2" s="117"/>
      <c r="AF2" s="117"/>
      <c r="AG2" s="117" t="s">
        <v>200</v>
      </c>
      <c r="AH2" s="117"/>
      <c r="AI2" s="117"/>
      <c r="AJ2" s="117"/>
      <c r="AK2" s="116">
        <v>42562</v>
      </c>
      <c r="AL2" s="117"/>
      <c r="AM2" s="117"/>
      <c r="AN2" s="117"/>
      <c r="AO2" s="116">
        <v>42926</v>
      </c>
      <c r="AP2" s="117"/>
      <c r="AQ2" s="117"/>
      <c r="AR2" s="117"/>
      <c r="AS2" s="116">
        <v>43290</v>
      </c>
      <c r="AT2" s="117"/>
      <c r="AU2" s="117"/>
      <c r="AV2" s="117"/>
      <c r="AW2" s="116">
        <v>43654</v>
      </c>
      <c r="AX2" s="117"/>
      <c r="AY2" s="117"/>
      <c r="AZ2" s="118"/>
      <c r="BA2" s="116">
        <v>44153</v>
      </c>
      <c r="BB2" s="117"/>
      <c r="BC2" s="117"/>
      <c r="BD2" s="118"/>
      <c r="BE2" s="120" t="s">
        <v>288</v>
      </c>
      <c r="BF2" s="117"/>
      <c r="BG2" s="117"/>
      <c r="BH2" s="117"/>
      <c r="BI2" s="121"/>
      <c r="BJ2" s="120" t="s">
        <v>285</v>
      </c>
      <c r="BK2" s="117"/>
      <c r="BL2" s="121"/>
      <c r="BM2" s="126" t="s">
        <v>284</v>
      </c>
      <c r="BN2" s="117"/>
      <c r="BO2" s="118"/>
      <c r="BP2" s="120" t="s">
        <v>286</v>
      </c>
      <c r="BQ2" s="117"/>
      <c r="BR2" s="121"/>
      <c r="BS2" s="126" t="s">
        <v>287</v>
      </c>
      <c r="BT2" s="117"/>
      <c r="BU2" s="121"/>
      <c r="BV2" s="120" t="s">
        <v>289</v>
      </c>
      <c r="BW2" s="117"/>
      <c r="BX2" s="117"/>
      <c r="BY2" s="121"/>
      <c r="BZ2" s="120" t="s">
        <v>290</v>
      </c>
      <c r="CA2" s="117"/>
      <c r="CB2" s="117"/>
      <c r="CC2" s="121"/>
      <c r="CD2" s="126" t="s">
        <v>291</v>
      </c>
      <c r="CE2" s="117"/>
      <c r="CF2" s="117"/>
      <c r="CG2" s="118"/>
      <c r="CH2" s="120" t="s">
        <v>292</v>
      </c>
      <c r="CI2" s="117"/>
      <c r="CJ2" s="117"/>
      <c r="CK2" s="121"/>
    </row>
    <row r="3" spans="1:89" ht="12.9" customHeight="1" x14ac:dyDescent="0.25">
      <c r="A3" s="101">
        <v>1</v>
      </c>
      <c r="B3" s="16" t="s">
        <v>1</v>
      </c>
      <c r="C3" s="15">
        <v>11</v>
      </c>
      <c r="D3" s="17">
        <v>0.49861111111111112</v>
      </c>
      <c r="E3" s="89">
        <v>1</v>
      </c>
      <c r="F3" s="18" t="s">
        <v>1</v>
      </c>
      <c r="G3" s="89">
        <v>12</v>
      </c>
      <c r="H3" s="19">
        <v>0.49861111111111112</v>
      </c>
      <c r="I3" s="20">
        <v>1</v>
      </c>
      <c r="J3" s="21" t="s">
        <v>2</v>
      </c>
      <c r="K3" s="20">
        <v>12</v>
      </c>
      <c r="L3" s="22">
        <v>0.48749999999999999</v>
      </c>
      <c r="M3" s="20">
        <v>1</v>
      </c>
      <c r="N3" s="21" t="s">
        <v>14</v>
      </c>
      <c r="O3" s="20">
        <v>12</v>
      </c>
      <c r="P3" s="22">
        <v>0.50902777777777775</v>
      </c>
      <c r="Q3" s="20">
        <v>1</v>
      </c>
      <c r="R3" s="23" t="s">
        <v>20</v>
      </c>
      <c r="S3" s="20">
        <v>12</v>
      </c>
      <c r="T3" s="22">
        <v>0.51250000000000007</v>
      </c>
      <c r="U3" s="20">
        <v>1</v>
      </c>
      <c r="V3" s="23" t="s">
        <v>115</v>
      </c>
      <c r="W3" s="20">
        <v>10</v>
      </c>
      <c r="X3" s="22">
        <v>0.52152777777777781</v>
      </c>
      <c r="Y3" s="20">
        <v>1</v>
      </c>
      <c r="Z3" s="23" t="s">
        <v>116</v>
      </c>
      <c r="AA3" s="20">
        <v>11</v>
      </c>
      <c r="AB3" s="22">
        <v>0.5</v>
      </c>
      <c r="AC3" s="20">
        <v>1</v>
      </c>
      <c r="AD3" s="18" t="s">
        <v>119</v>
      </c>
      <c r="AE3" s="89">
        <v>12</v>
      </c>
      <c r="AF3" s="19">
        <v>0.49791666666666662</v>
      </c>
      <c r="AG3" s="20">
        <v>1</v>
      </c>
      <c r="AH3" s="18" t="s">
        <v>160</v>
      </c>
      <c r="AI3" s="89">
        <v>11</v>
      </c>
      <c r="AJ3" s="19">
        <v>0.51111111111111118</v>
      </c>
      <c r="AK3" s="20">
        <v>1</v>
      </c>
      <c r="AL3" s="18" t="s">
        <v>160</v>
      </c>
      <c r="AM3" s="89">
        <v>12</v>
      </c>
      <c r="AN3" s="19">
        <v>0.49791666666666662</v>
      </c>
      <c r="AO3" s="20">
        <v>1</v>
      </c>
      <c r="AP3" s="18" t="s">
        <v>202</v>
      </c>
      <c r="AQ3" s="89">
        <v>11</v>
      </c>
      <c r="AR3" s="19">
        <v>0.5131944444444444</v>
      </c>
      <c r="AS3" s="20">
        <v>1</v>
      </c>
      <c r="AT3" s="24" t="s">
        <v>240</v>
      </c>
      <c r="AU3" s="25">
        <v>12</v>
      </c>
      <c r="AV3" s="26">
        <v>0.49722222222222223</v>
      </c>
      <c r="AW3" s="27">
        <v>1</v>
      </c>
      <c r="AX3" s="28" t="s">
        <v>238</v>
      </c>
      <c r="AY3" s="29">
        <v>12</v>
      </c>
      <c r="AZ3" s="102">
        <v>0.4680555555555555</v>
      </c>
      <c r="BA3" s="20">
        <v>1</v>
      </c>
      <c r="BB3" s="63" t="s">
        <v>254</v>
      </c>
      <c r="BC3" s="104">
        <v>12</v>
      </c>
      <c r="BD3" s="105">
        <v>0.46527777777777773</v>
      </c>
      <c r="BE3" s="129">
        <v>1</v>
      </c>
      <c r="BF3" s="106" t="s">
        <v>254</v>
      </c>
      <c r="BG3" s="34" t="s">
        <v>129</v>
      </c>
      <c r="BH3" s="36">
        <v>0.46527777777777773</v>
      </c>
      <c r="BI3" s="131">
        <v>2020</v>
      </c>
      <c r="BJ3" s="66">
        <v>1</v>
      </c>
      <c r="BK3" s="20">
        <v>2010</v>
      </c>
      <c r="BL3" s="67">
        <v>0.66597222222222219</v>
      </c>
      <c r="BM3" s="127">
        <v>1</v>
      </c>
      <c r="BN3" s="34">
        <v>2020</v>
      </c>
      <c r="BO3" s="128">
        <v>0.51458333333333328</v>
      </c>
      <c r="BP3" s="129">
        <v>1</v>
      </c>
      <c r="BQ3" s="34">
        <v>2020</v>
      </c>
      <c r="BR3" s="130">
        <v>0.50069444444444444</v>
      </c>
      <c r="BS3" s="127">
        <v>1</v>
      </c>
      <c r="BT3" s="34">
        <v>2020</v>
      </c>
      <c r="BU3" s="130">
        <v>0.48958333333333331</v>
      </c>
      <c r="BV3" s="129">
        <v>1</v>
      </c>
      <c r="BW3" s="106" t="s">
        <v>312</v>
      </c>
      <c r="BX3" s="36">
        <v>0.51180555555555551</v>
      </c>
      <c r="BY3" s="131">
        <v>2020</v>
      </c>
      <c r="BZ3" s="66">
        <v>1</v>
      </c>
      <c r="CA3" s="21" t="s">
        <v>262</v>
      </c>
      <c r="CB3" s="22">
        <v>0.49791666666666662</v>
      </c>
      <c r="CC3" s="77">
        <v>2019</v>
      </c>
      <c r="CD3" s="65">
        <v>1</v>
      </c>
      <c r="CE3" s="21" t="s">
        <v>1</v>
      </c>
      <c r="CF3" s="22">
        <v>0.49861111111111112</v>
      </c>
      <c r="CG3" s="64">
        <v>2007</v>
      </c>
      <c r="CH3" s="129">
        <v>1</v>
      </c>
      <c r="CI3" s="106" t="s">
        <v>254</v>
      </c>
      <c r="CJ3" s="36">
        <v>0.46527777777777773</v>
      </c>
      <c r="CK3" s="131">
        <v>2020</v>
      </c>
    </row>
    <row r="4" spans="1:89" ht="12.9" customHeight="1" x14ac:dyDescent="0.25">
      <c r="A4" s="66">
        <f>A3+1</f>
        <v>2</v>
      </c>
      <c r="B4" s="21" t="s">
        <v>39</v>
      </c>
      <c r="C4" s="20">
        <v>11</v>
      </c>
      <c r="D4" s="19">
        <v>0.50902777777777775</v>
      </c>
      <c r="E4" s="20">
        <f>E3+1</f>
        <v>2</v>
      </c>
      <c r="F4" s="21" t="s">
        <v>2</v>
      </c>
      <c r="G4" s="20">
        <v>11</v>
      </c>
      <c r="H4" s="22">
        <v>0.50277777777777777</v>
      </c>
      <c r="I4" s="89">
        <v>2</v>
      </c>
      <c r="J4" s="18" t="s">
        <v>7</v>
      </c>
      <c r="K4" s="89">
        <v>12</v>
      </c>
      <c r="L4" s="19">
        <v>0.51597222222222217</v>
      </c>
      <c r="M4" s="20">
        <v>2</v>
      </c>
      <c r="N4" s="21" t="s">
        <v>19</v>
      </c>
      <c r="O4" s="20">
        <v>11</v>
      </c>
      <c r="P4" s="22">
        <v>0.52013888888888882</v>
      </c>
      <c r="Q4" s="20">
        <v>2</v>
      </c>
      <c r="R4" s="23" t="s">
        <v>19</v>
      </c>
      <c r="S4" s="20">
        <v>12</v>
      </c>
      <c r="T4" s="22">
        <v>0.51666666666666672</v>
      </c>
      <c r="U4" s="20">
        <v>2</v>
      </c>
      <c r="V4" s="23" t="s">
        <v>116</v>
      </c>
      <c r="W4" s="20">
        <v>10</v>
      </c>
      <c r="X4" s="22">
        <v>0.53333333333333333</v>
      </c>
      <c r="Y4" s="89">
        <v>2</v>
      </c>
      <c r="Z4" s="31" t="s">
        <v>115</v>
      </c>
      <c r="AA4" s="89">
        <v>11</v>
      </c>
      <c r="AB4" s="19">
        <v>0.50555555555555554</v>
      </c>
      <c r="AC4" s="89">
        <v>2</v>
      </c>
      <c r="AD4" s="18" t="s">
        <v>115</v>
      </c>
      <c r="AE4" s="89">
        <v>12</v>
      </c>
      <c r="AF4" s="19">
        <v>0.50972222222222219</v>
      </c>
      <c r="AG4" s="89">
        <v>2</v>
      </c>
      <c r="AH4" s="18" t="s">
        <v>201</v>
      </c>
      <c r="AI4" s="89">
        <v>11</v>
      </c>
      <c r="AJ4" s="19">
        <v>0.53541666666666665</v>
      </c>
      <c r="AK4" s="20">
        <v>2</v>
      </c>
      <c r="AL4" s="21" t="s">
        <v>202</v>
      </c>
      <c r="AM4" s="20">
        <v>10</v>
      </c>
      <c r="AN4" s="22">
        <v>0.5180555555555556</v>
      </c>
      <c r="AO4" s="20">
        <v>2</v>
      </c>
      <c r="AP4" s="21" t="s">
        <v>238</v>
      </c>
      <c r="AQ4" s="20">
        <v>10</v>
      </c>
      <c r="AR4" s="22">
        <v>0.52847222222222223</v>
      </c>
      <c r="AS4" s="20">
        <v>2</v>
      </c>
      <c r="AT4" s="24" t="s">
        <v>202</v>
      </c>
      <c r="AU4" s="25">
        <v>12</v>
      </c>
      <c r="AV4" s="26">
        <v>0.50555555555555554</v>
      </c>
      <c r="AW4" s="27">
        <v>2</v>
      </c>
      <c r="AX4" s="28" t="s">
        <v>262</v>
      </c>
      <c r="AY4" s="29">
        <v>10</v>
      </c>
      <c r="AZ4" s="102">
        <v>0.49791666666666662</v>
      </c>
      <c r="BA4" s="20">
        <v>2</v>
      </c>
      <c r="BB4" s="63" t="s">
        <v>242</v>
      </c>
      <c r="BC4" s="104">
        <v>12</v>
      </c>
      <c r="BD4" s="105">
        <v>0.47083333333333338</v>
      </c>
      <c r="BE4" s="66">
        <v>2</v>
      </c>
      <c r="BF4" s="21" t="s">
        <v>238</v>
      </c>
      <c r="BG4" s="20" t="s">
        <v>129</v>
      </c>
      <c r="BH4" s="22">
        <v>0.4680555555555555</v>
      </c>
      <c r="BI4" s="77">
        <v>2019</v>
      </c>
      <c r="BJ4" s="66">
        <v>2</v>
      </c>
      <c r="BK4" s="20">
        <v>2013</v>
      </c>
      <c r="BL4" s="67">
        <v>0.68194444444444446</v>
      </c>
      <c r="BM4" s="65">
        <v>2</v>
      </c>
      <c r="BN4" s="20">
        <v>2011</v>
      </c>
      <c r="BO4" s="73">
        <v>0.53402777777777777</v>
      </c>
      <c r="BP4" s="66">
        <v>2</v>
      </c>
      <c r="BQ4" s="20">
        <v>2011</v>
      </c>
      <c r="BR4" s="67">
        <v>0.52390873015873018</v>
      </c>
      <c r="BS4" s="65">
        <v>2</v>
      </c>
      <c r="BT4" s="20">
        <v>2013</v>
      </c>
      <c r="BU4" s="67">
        <v>0.51569444444444446</v>
      </c>
      <c r="BV4" s="129">
        <v>2</v>
      </c>
      <c r="BW4" s="106" t="s">
        <v>313</v>
      </c>
      <c r="BX4" s="36">
        <v>0.54097222222222219</v>
      </c>
      <c r="BY4" s="131">
        <v>2020</v>
      </c>
      <c r="BZ4" s="66">
        <v>2</v>
      </c>
      <c r="CA4" s="21" t="s">
        <v>202</v>
      </c>
      <c r="CB4" s="22">
        <v>0.5180555555555556</v>
      </c>
      <c r="CC4" s="77">
        <v>2016</v>
      </c>
      <c r="CD4" s="65">
        <v>2</v>
      </c>
      <c r="CE4" s="23" t="s">
        <v>116</v>
      </c>
      <c r="CF4" s="22">
        <v>0.5</v>
      </c>
      <c r="CG4" s="64">
        <v>2013</v>
      </c>
      <c r="CH4" s="66">
        <v>2</v>
      </c>
      <c r="CI4" s="21" t="s">
        <v>238</v>
      </c>
      <c r="CJ4" s="22">
        <v>0.4680555555555555</v>
      </c>
      <c r="CK4" s="77">
        <v>2019</v>
      </c>
    </row>
    <row r="5" spans="1:89" ht="12.9" customHeight="1" x14ac:dyDescent="0.25">
      <c r="A5" s="92">
        <f t="shared" ref="A5:A12" si="0">A4+1</f>
        <v>3</v>
      </c>
      <c r="B5" s="18" t="s">
        <v>82</v>
      </c>
      <c r="C5" s="89">
        <v>12</v>
      </c>
      <c r="D5" s="19">
        <v>0.54027777777777775</v>
      </c>
      <c r="E5" s="89">
        <f t="shared" ref="E5:E12" si="1">E4+1</f>
        <v>3</v>
      </c>
      <c r="F5" s="18" t="s">
        <v>3</v>
      </c>
      <c r="G5" s="89">
        <v>12</v>
      </c>
      <c r="H5" s="19">
        <v>0.52430555555555558</v>
      </c>
      <c r="I5" s="89">
        <f>I4+1</f>
        <v>3</v>
      </c>
      <c r="J5" s="18" t="s">
        <v>11</v>
      </c>
      <c r="K5" s="89">
        <v>11</v>
      </c>
      <c r="L5" s="19">
        <v>0.53055555555555556</v>
      </c>
      <c r="M5" s="20">
        <v>3</v>
      </c>
      <c r="N5" s="21" t="s">
        <v>20</v>
      </c>
      <c r="O5" s="20">
        <v>11</v>
      </c>
      <c r="P5" s="22">
        <v>0.53611111111111109</v>
      </c>
      <c r="Q5" s="20">
        <v>3</v>
      </c>
      <c r="R5" s="23" t="s">
        <v>13</v>
      </c>
      <c r="S5" s="20">
        <v>12</v>
      </c>
      <c r="T5" s="22">
        <v>0.52083333333333337</v>
      </c>
      <c r="U5" s="20">
        <v>3</v>
      </c>
      <c r="V5" s="23" t="s">
        <v>105</v>
      </c>
      <c r="W5" s="20">
        <v>12</v>
      </c>
      <c r="X5" s="22">
        <v>0.5395833333333333</v>
      </c>
      <c r="Y5" s="89">
        <v>3</v>
      </c>
      <c r="Z5" s="31" t="s">
        <v>159</v>
      </c>
      <c r="AA5" s="89">
        <v>12</v>
      </c>
      <c r="AB5" s="19">
        <v>0.51666666666666672</v>
      </c>
      <c r="AC5" s="89">
        <v>3</v>
      </c>
      <c r="AD5" s="18" t="s">
        <v>116</v>
      </c>
      <c r="AE5" s="89">
        <v>12</v>
      </c>
      <c r="AF5" s="19">
        <v>0.5180555555555556</v>
      </c>
      <c r="AG5" s="15">
        <v>3</v>
      </c>
      <c r="AH5" s="16" t="s">
        <v>202</v>
      </c>
      <c r="AI5" s="15">
        <v>9</v>
      </c>
      <c r="AJ5" s="17">
        <v>0.54513888888888895</v>
      </c>
      <c r="AK5" s="89">
        <v>3</v>
      </c>
      <c r="AL5" s="18" t="s">
        <v>185</v>
      </c>
      <c r="AM5" s="89">
        <v>12</v>
      </c>
      <c r="AN5" s="19">
        <v>0.52083333333333337</v>
      </c>
      <c r="AO5" s="89">
        <v>3</v>
      </c>
      <c r="AP5" s="18" t="s">
        <v>224</v>
      </c>
      <c r="AQ5" s="89">
        <v>12</v>
      </c>
      <c r="AR5" s="19">
        <v>0.52986111111111112</v>
      </c>
      <c r="AS5" s="89">
        <v>3</v>
      </c>
      <c r="AT5" s="24" t="s">
        <v>238</v>
      </c>
      <c r="AU5" s="25">
        <v>11</v>
      </c>
      <c r="AV5" s="26">
        <v>0.51458333333333328</v>
      </c>
      <c r="AW5" s="89">
        <v>3</v>
      </c>
      <c r="AX5" s="24" t="s">
        <v>242</v>
      </c>
      <c r="AY5" s="25">
        <v>11</v>
      </c>
      <c r="AZ5" s="83">
        <v>0.52777777777777779</v>
      </c>
      <c r="BA5" s="20">
        <v>3</v>
      </c>
      <c r="BB5" s="63" t="s">
        <v>268</v>
      </c>
      <c r="BC5" s="104">
        <v>12</v>
      </c>
      <c r="BD5" s="105">
        <v>0.49583333333333335</v>
      </c>
      <c r="BE5" s="129">
        <v>3</v>
      </c>
      <c r="BF5" s="106" t="s">
        <v>242</v>
      </c>
      <c r="BG5" s="34" t="s">
        <v>129</v>
      </c>
      <c r="BH5" s="36">
        <v>0.47083333333333338</v>
      </c>
      <c r="BI5" s="131">
        <v>2020</v>
      </c>
      <c r="BJ5" s="66">
        <v>3</v>
      </c>
      <c r="BK5" s="20">
        <v>2016</v>
      </c>
      <c r="BL5" s="67">
        <v>0.69305555555555554</v>
      </c>
      <c r="BM5" s="65">
        <v>3</v>
      </c>
      <c r="BN5" s="20">
        <v>2009</v>
      </c>
      <c r="BO5" s="73">
        <v>0.53819444444444442</v>
      </c>
      <c r="BP5" s="66">
        <v>3</v>
      </c>
      <c r="BQ5" s="20">
        <v>2009</v>
      </c>
      <c r="BR5" s="67">
        <v>0.52688492063492054</v>
      </c>
      <c r="BS5" s="65">
        <v>3</v>
      </c>
      <c r="BT5" s="20">
        <v>2019</v>
      </c>
      <c r="BU5" s="67">
        <v>0.51597222222222217</v>
      </c>
      <c r="BV5" s="66">
        <v>3</v>
      </c>
      <c r="BW5" s="21" t="s">
        <v>202</v>
      </c>
      <c r="BX5" s="22">
        <v>0.54513888888888895</v>
      </c>
      <c r="BY5" s="77">
        <v>2015</v>
      </c>
      <c r="BZ5" s="66">
        <v>3</v>
      </c>
      <c r="CA5" s="21" t="s">
        <v>115</v>
      </c>
      <c r="CB5" s="22">
        <v>0.52152777777777781</v>
      </c>
      <c r="CC5" s="77">
        <v>2012</v>
      </c>
      <c r="CD5" s="65">
        <v>3</v>
      </c>
      <c r="CE5" s="21" t="s">
        <v>2</v>
      </c>
      <c r="CF5" s="22">
        <v>0.50277777777777777</v>
      </c>
      <c r="CG5" s="64">
        <v>2008</v>
      </c>
      <c r="CH5" s="129">
        <v>3</v>
      </c>
      <c r="CI5" s="106" t="s">
        <v>242</v>
      </c>
      <c r="CJ5" s="36">
        <v>0.47083333333333338</v>
      </c>
      <c r="CK5" s="131">
        <v>2020</v>
      </c>
    </row>
    <row r="6" spans="1:89" ht="12.9" customHeight="1" x14ac:dyDescent="0.25">
      <c r="A6" s="92">
        <f t="shared" si="0"/>
        <v>4</v>
      </c>
      <c r="B6" s="18" t="s">
        <v>5</v>
      </c>
      <c r="C6" s="89">
        <v>11</v>
      </c>
      <c r="D6" s="19">
        <v>0.5541666666666667</v>
      </c>
      <c r="E6" s="89">
        <f t="shared" si="1"/>
        <v>4</v>
      </c>
      <c r="F6" s="18" t="s">
        <v>4</v>
      </c>
      <c r="G6" s="89">
        <v>12</v>
      </c>
      <c r="H6" s="19">
        <v>0.52777777777777779</v>
      </c>
      <c r="I6" s="89">
        <f t="shared" ref="I6:I12" si="2">I5+1</f>
        <v>4</v>
      </c>
      <c r="J6" s="18" t="s">
        <v>12</v>
      </c>
      <c r="K6" s="89">
        <v>10</v>
      </c>
      <c r="L6" s="19">
        <v>0.53402777777777777</v>
      </c>
      <c r="M6" s="20">
        <v>4</v>
      </c>
      <c r="N6" s="21" t="s">
        <v>21</v>
      </c>
      <c r="O6" s="20">
        <v>11</v>
      </c>
      <c r="P6" s="22">
        <v>0.54166666666666663</v>
      </c>
      <c r="Q6" s="20">
        <v>4</v>
      </c>
      <c r="R6" s="23" t="s">
        <v>105</v>
      </c>
      <c r="S6" s="20">
        <v>11</v>
      </c>
      <c r="T6" s="22">
        <v>0.52638888888888891</v>
      </c>
      <c r="U6" s="20">
        <v>4</v>
      </c>
      <c r="V6" s="23" t="s">
        <v>22</v>
      </c>
      <c r="W6" s="20">
        <v>12</v>
      </c>
      <c r="X6" s="22">
        <v>0.54583333333333328</v>
      </c>
      <c r="Y6" s="89">
        <v>4</v>
      </c>
      <c r="Z6" s="31" t="s">
        <v>119</v>
      </c>
      <c r="AA6" s="89">
        <v>11</v>
      </c>
      <c r="AB6" s="19">
        <v>0.52638888888888891</v>
      </c>
      <c r="AC6" s="89">
        <v>4</v>
      </c>
      <c r="AD6" s="18" t="s">
        <v>183</v>
      </c>
      <c r="AE6" s="89">
        <v>11</v>
      </c>
      <c r="AF6" s="19">
        <v>0.52708333333333335</v>
      </c>
      <c r="AG6" s="89">
        <v>4</v>
      </c>
      <c r="AH6" s="18" t="s">
        <v>185</v>
      </c>
      <c r="AI6" s="89">
        <v>11</v>
      </c>
      <c r="AJ6" s="19">
        <v>0.5493055555555556</v>
      </c>
      <c r="AK6" s="89">
        <v>4</v>
      </c>
      <c r="AL6" s="18" t="s">
        <v>201</v>
      </c>
      <c r="AM6" s="89">
        <v>12</v>
      </c>
      <c r="AN6" s="19">
        <v>0.53125</v>
      </c>
      <c r="AO6" s="89">
        <v>4</v>
      </c>
      <c r="AP6" s="18" t="s">
        <v>222</v>
      </c>
      <c r="AQ6" s="89">
        <v>12</v>
      </c>
      <c r="AR6" s="19">
        <v>0.5395833333333333</v>
      </c>
      <c r="AS6" s="89">
        <v>4</v>
      </c>
      <c r="AT6" s="24" t="s">
        <v>212</v>
      </c>
      <c r="AU6" s="25">
        <v>12</v>
      </c>
      <c r="AV6" s="26">
        <v>0.52847222222222223</v>
      </c>
      <c r="AW6" s="89">
        <v>4</v>
      </c>
      <c r="AX6" s="24" t="s">
        <v>268</v>
      </c>
      <c r="AY6" s="25">
        <v>11</v>
      </c>
      <c r="AZ6" s="83">
        <v>0.53888888888888886</v>
      </c>
      <c r="BA6" s="20">
        <v>4</v>
      </c>
      <c r="BB6" s="63" t="s">
        <v>269</v>
      </c>
      <c r="BC6" s="104">
        <v>11</v>
      </c>
      <c r="BD6" s="105">
        <v>0.50486111111111109</v>
      </c>
      <c r="BE6" s="66">
        <v>4</v>
      </c>
      <c r="BF6" s="21" t="s">
        <v>2</v>
      </c>
      <c r="BG6" s="20" t="s">
        <v>129</v>
      </c>
      <c r="BH6" s="22">
        <v>0.48749999999999999</v>
      </c>
      <c r="BI6" s="77">
        <v>2009</v>
      </c>
      <c r="BJ6" s="66">
        <v>4</v>
      </c>
      <c r="BK6" s="20">
        <v>2012</v>
      </c>
      <c r="BL6" s="67">
        <v>0.69513888888888886</v>
      </c>
      <c r="BM6" s="65">
        <v>4</v>
      </c>
      <c r="BN6" s="20">
        <v>2016</v>
      </c>
      <c r="BO6" s="73">
        <v>0.54513888888888895</v>
      </c>
      <c r="BP6" s="66">
        <v>4</v>
      </c>
      <c r="BQ6" s="20">
        <v>2013</v>
      </c>
      <c r="BR6" s="67">
        <v>0.52966269841269842</v>
      </c>
      <c r="BS6" s="65">
        <v>4</v>
      </c>
      <c r="BT6" s="20">
        <v>2018</v>
      </c>
      <c r="BU6" s="67">
        <v>0.5180555555555556</v>
      </c>
      <c r="BV6" s="66">
        <v>4</v>
      </c>
      <c r="BW6" s="21" t="s">
        <v>239</v>
      </c>
      <c r="BX6" s="22">
        <v>0.55555555555555558</v>
      </c>
      <c r="BY6" s="77">
        <v>2017</v>
      </c>
      <c r="BZ6" s="66">
        <v>4</v>
      </c>
      <c r="CA6" s="21" t="s">
        <v>238</v>
      </c>
      <c r="CB6" s="22">
        <v>0.52847222222222223</v>
      </c>
      <c r="CC6" s="77">
        <v>2017</v>
      </c>
      <c r="CD6" s="127">
        <v>4</v>
      </c>
      <c r="CE6" s="35" t="s">
        <v>269</v>
      </c>
      <c r="CF6" s="36">
        <v>0.50486111111111109</v>
      </c>
      <c r="CG6" s="132">
        <v>2020</v>
      </c>
      <c r="CH6" s="66">
        <v>4</v>
      </c>
      <c r="CI6" s="21" t="s">
        <v>2</v>
      </c>
      <c r="CJ6" s="22">
        <v>0.48749999999999999</v>
      </c>
      <c r="CK6" s="77">
        <v>2009</v>
      </c>
    </row>
    <row r="7" spans="1:89" ht="12.9" customHeight="1" x14ac:dyDescent="0.25">
      <c r="A7" s="92">
        <f t="shared" si="0"/>
        <v>5</v>
      </c>
      <c r="B7" s="18" t="s">
        <v>83</v>
      </c>
      <c r="C7" s="89">
        <v>12</v>
      </c>
      <c r="D7" s="19">
        <v>0.56180555555555556</v>
      </c>
      <c r="E7" s="89">
        <f t="shared" si="1"/>
        <v>5</v>
      </c>
      <c r="F7" s="18" t="s">
        <v>5</v>
      </c>
      <c r="G7" s="89">
        <v>12</v>
      </c>
      <c r="H7" s="19">
        <v>0.55069444444444449</v>
      </c>
      <c r="I7" s="89">
        <f t="shared" si="2"/>
        <v>5</v>
      </c>
      <c r="J7" s="18" t="s">
        <v>13</v>
      </c>
      <c r="K7" s="89">
        <v>10</v>
      </c>
      <c r="L7" s="19">
        <v>0.53472222222222221</v>
      </c>
      <c r="M7" s="20">
        <v>5</v>
      </c>
      <c r="N7" s="21" t="s">
        <v>18</v>
      </c>
      <c r="O7" s="20">
        <v>12</v>
      </c>
      <c r="P7" s="22">
        <v>0.54583333333333328</v>
      </c>
      <c r="Q7" s="20">
        <v>5</v>
      </c>
      <c r="R7" s="23" t="s">
        <v>21</v>
      </c>
      <c r="S7" s="20">
        <v>12</v>
      </c>
      <c r="T7" s="22">
        <v>0.52708333333333335</v>
      </c>
      <c r="U7" s="20">
        <v>5</v>
      </c>
      <c r="V7" s="23" t="s">
        <v>117</v>
      </c>
      <c r="W7" s="20">
        <v>11</v>
      </c>
      <c r="X7" s="22">
        <v>0.55486111111111114</v>
      </c>
      <c r="Y7" s="89">
        <v>5</v>
      </c>
      <c r="Z7" s="31" t="s">
        <v>117</v>
      </c>
      <c r="AA7" s="89">
        <v>12</v>
      </c>
      <c r="AB7" s="19">
        <v>0.52986111111111112</v>
      </c>
      <c r="AC7" s="89">
        <v>5</v>
      </c>
      <c r="AD7" s="18" t="s">
        <v>162</v>
      </c>
      <c r="AE7" s="89">
        <v>12</v>
      </c>
      <c r="AF7" s="19">
        <v>0.54305555555555551</v>
      </c>
      <c r="AG7" s="89">
        <v>5</v>
      </c>
      <c r="AH7" s="18" t="s">
        <v>184</v>
      </c>
      <c r="AI7" s="89">
        <v>12</v>
      </c>
      <c r="AJ7" s="19">
        <v>0.55486111111111114</v>
      </c>
      <c r="AK7" s="89">
        <v>5</v>
      </c>
      <c r="AL7" s="18" t="s">
        <v>222</v>
      </c>
      <c r="AM7" s="89">
        <v>11</v>
      </c>
      <c r="AN7" s="19">
        <v>0.53611111111111109</v>
      </c>
      <c r="AO7" s="89">
        <v>5</v>
      </c>
      <c r="AP7" s="18" t="s">
        <v>233</v>
      </c>
      <c r="AQ7" s="89">
        <v>11</v>
      </c>
      <c r="AR7" s="19">
        <v>0.54999999999999993</v>
      </c>
      <c r="AS7" s="89">
        <v>5</v>
      </c>
      <c r="AT7" s="24" t="s">
        <v>233</v>
      </c>
      <c r="AU7" s="25">
        <v>12</v>
      </c>
      <c r="AV7" s="26">
        <v>0.5444444444444444</v>
      </c>
      <c r="AW7" s="89">
        <v>5</v>
      </c>
      <c r="AX7" s="24" t="s">
        <v>254</v>
      </c>
      <c r="AY7" s="25">
        <v>11</v>
      </c>
      <c r="AZ7" s="83">
        <v>0.54999999999999993</v>
      </c>
      <c r="BA7" s="20">
        <v>5</v>
      </c>
      <c r="BB7" s="63" t="s">
        <v>312</v>
      </c>
      <c r="BC7" s="104">
        <v>9</v>
      </c>
      <c r="BD7" s="105">
        <v>0.51180555555555551</v>
      </c>
      <c r="BE7" s="129">
        <f t="shared" ref="BE7:BE12" si="3">BE6+1</f>
        <v>5</v>
      </c>
      <c r="BF7" s="106" t="s">
        <v>268</v>
      </c>
      <c r="BG7" s="34" t="s">
        <v>129</v>
      </c>
      <c r="BH7" s="36">
        <v>0.49583333333333335</v>
      </c>
      <c r="BI7" s="131">
        <v>2020</v>
      </c>
      <c r="BJ7" s="66">
        <f t="shared" ref="BJ7:BJ12" si="4">BJ6+1</f>
        <v>5</v>
      </c>
      <c r="BK7" s="20">
        <v>2019</v>
      </c>
      <c r="BL7" s="67">
        <v>0.70000000000000007</v>
      </c>
      <c r="BM7" s="65">
        <f t="shared" ref="BM7:BM12" si="5">BM6+1</f>
        <v>5</v>
      </c>
      <c r="BN7" s="20">
        <v>2010</v>
      </c>
      <c r="BO7" s="73">
        <v>0.54513888888888895</v>
      </c>
      <c r="BP7" s="66">
        <f t="shared" ref="BP7:BP12" si="6">BP6+1</f>
        <v>5</v>
      </c>
      <c r="BQ7" s="20">
        <v>2018</v>
      </c>
      <c r="BR7" s="67">
        <v>0.53125</v>
      </c>
      <c r="BS7" s="65">
        <f t="shared" ref="BS7:BS12" si="7">BS6+1</f>
        <v>5</v>
      </c>
      <c r="BT7" s="20">
        <v>2014</v>
      </c>
      <c r="BU7" s="67">
        <v>0.51916666666666678</v>
      </c>
      <c r="BV7" s="66">
        <f t="shared" ref="BV7:BV12" si="8">BV6+1</f>
        <v>5</v>
      </c>
      <c r="BW7" s="21" t="s">
        <v>23</v>
      </c>
      <c r="BX7" s="22">
        <v>0.55694444444444446</v>
      </c>
      <c r="BY7" s="77">
        <v>2010</v>
      </c>
      <c r="BZ7" s="129">
        <f t="shared" ref="BZ7:BZ12" si="9">BZ6+1</f>
        <v>5</v>
      </c>
      <c r="CA7" s="106" t="s">
        <v>270</v>
      </c>
      <c r="CB7" s="36">
        <v>0.52916666666666667</v>
      </c>
      <c r="CC7" s="131">
        <v>2020</v>
      </c>
      <c r="CD7" s="65">
        <f t="shared" ref="CD7:CD13" si="10">CD6+1</f>
        <v>5</v>
      </c>
      <c r="CE7" s="23" t="s">
        <v>115</v>
      </c>
      <c r="CF7" s="22">
        <v>0.50555555555555554</v>
      </c>
      <c r="CG7" s="64">
        <v>2013</v>
      </c>
      <c r="CH7" s="129">
        <f t="shared" ref="CH7:CH12" si="11">CH6+1</f>
        <v>5</v>
      </c>
      <c r="CI7" s="106" t="s">
        <v>268</v>
      </c>
      <c r="CJ7" s="36">
        <v>0.49583333333333335</v>
      </c>
      <c r="CK7" s="131">
        <v>2020</v>
      </c>
    </row>
    <row r="8" spans="1:89" ht="12.9" customHeight="1" x14ac:dyDescent="0.25">
      <c r="A8" s="92">
        <f t="shared" si="0"/>
        <v>6</v>
      </c>
      <c r="B8" s="18" t="s">
        <v>10</v>
      </c>
      <c r="C8" s="89">
        <v>11</v>
      </c>
      <c r="D8" s="19">
        <v>0.56944444444444442</v>
      </c>
      <c r="E8" s="89">
        <f t="shared" si="1"/>
        <v>6</v>
      </c>
      <c r="F8" s="18" t="s">
        <v>6</v>
      </c>
      <c r="G8" s="89">
        <v>12</v>
      </c>
      <c r="H8" s="19">
        <v>0.55555555555555558</v>
      </c>
      <c r="I8" s="89">
        <f t="shared" si="2"/>
        <v>6</v>
      </c>
      <c r="J8" s="18" t="s">
        <v>14</v>
      </c>
      <c r="K8" s="89">
        <v>11</v>
      </c>
      <c r="L8" s="19">
        <v>0.54166666666666663</v>
      </c>
      <c r="M8" s="20">
        <v>6</v>
      </c>
      <c r="N8" s="21" t="s">
        <v>16</v>
      </c>
      <c r="O8" s="20">
        <v>11</v>
      </c>
      <c r="P8" s="22">
        <v>0.54999999999999993</v>
      </c>
      <c r="Q8" s="20">
        <v>6</v>
      </c>
      <c r="R8" s="23" t="s">
        <v>16</v>
      </c>
      <c r="S8" s="20">
        <v>12</v>
      </c>
      <c r="T8" s="22">
        <v>0.52986111111111112</v>
      </c>
      <c r="U8" s="20">
        <v>6</v>
      </c>
      <c r="V8" s="23" t="s">
        <v>107</v>
      </c>
      <c r="W8" s="20">
        <v>12</v>
      </c>
      <c r="X8" s="22">
        <v>0.55763888888888891</v>
      </c>
      <c r="Y8" s="89">
        <v>6</v>
      </c>
      <c r="Z8" s="31" t="s">
        <v>162</v>
      </c>
      <c r="AA8" s="89">
        <v>11</v>
      </c>
      <c r="AB8" s="19">
        <v>0.55902777777777779</v>
      </c>
      <c r="AC8" s="89">
        <v>6</v>
      </c>
      <c r="AD8" s="18" t="s">
        <v>184</v>
      </c>
      <c r="AE8" s="89">
        <v>11</v>
      </c>
      <c r="AF8" s="19">
        <v>0.56180555555555556</v>
      </c>
      <c r="AG8" s="89">
        <v>6</v>
      </c>
      <c r="AH8" s="18" t="s">
        <v>195</v>
      </c>
      <c r="AI8" s="89">
        <v>11</v>
      </c>
      <c r="AJ8" s="19">
        <v>0.57013888888888886</v>
      </c>
      <c r="AK8" s="89">
        <v>6</v>
      </c>
      <c r="AL8" s="18" t="s">
        <v>212</v>
      </c>
      <c r="AM8" s="89">
        <v>10</v>
      </c>
      <c r="AN8" s="19">
        <v>0.55625000000000002</v>
      </c>
      <c r="AO8" s="89">
        <v>6</v>
      </c>
      <c r="AP8" s="18" t="s">
        <v>239</v>
      </c>
      <c r="AQ8" s="89">
        <v>9</v>
      </c>
      <c r="AR8" s="19">
        <v>0.55555555555555558</v>
      </c>
      <c r="AS8" s="89">
        <v>6</v>
      </c>
      <c r="AT8" s="24" t="s">
        <v>242</v>
      </c>
      <c r="AU8" s="25">
        <v>10</v>
      </c>
      <c r="AV8" s="26">
        <v>0.55972222222222223</v>
      </c>
      <c r="AW8" s="89">
        <v>6</v>
      </c>
      <c r="AX8" s="24" t="s">
        <v>269</v>
      </c>
      <c r="AY8" s="25">
        <v>10</v>
      </c>
      <c r="AZ8" s="83">
        <v>0.55972222222222223</v>
      </c>
      <c r="BA8" s="20">
        <v>6</v>
      </c>
      <c r="BB8" s="63" t="s">
        <v>270</v>
      </c>
      <c r="BC8" s="104">
        <v>10</v>
      </c>
      <c r="BD8" s="105">
        <v>0.52916666666666667</v>
      </c>
      <c r="BE8" s="66">
        <f t="shared" si="3"/>
        <v>6</v>
      </c>
      <c r="BF8" s="21" t="s">
        <v>240</v>
      </c>
      <c r="BG8" s="20" t="s">
        <v>129</v>
      </c>
      <c r="BH8" s="22">
        <v>0.49722222222222223</v>
      </c>
      <c r="BI8" s="77">
        <v>2018</v>
      </c>
      <c r="BJ8" s="66">
        <f t="shared" si="4"/>
        <v>6</v>
      </c>
      <c r="BK8" s="20">
        <v>2009</v>
      </c>
      <c r="BL8" s="67">
        <v>0.70138888888888884</v>
      </c>
      <c r="BM8" s="65">
        <f t="shared" si="5"/>
        <v>6</v>
      </c>
      <c r="BN8" s="20">
        <v>2008</v>
      </c>
      <c r="BO8" s="73">
        <v>0.54791666666666672</v>
      </c>
      <c r="BP8" s="66">
        <f t="shared" si="6"/>
        <v>6</v>
      </c>
      <c r="BQ8" s="20">
        <v>2008</v>
      </c>
      <c r="BR8" s="67">
        <v>0.53244047619047619</v>
      </c>
      <c r="BS8" s="65">
        <f t="shared" si="7"/>
        <v>6</v>
      </c>
      <c r="BT8" s="20">
        <v>2011</v>
      </c>
      <c r="BU8" s="67">
        <v>0.52069444444444457</v>
      </c>
      <c r="BV8" s="66">
        <f t="shared" si="8"/>
        <v>6</v>
      </c>
      <c r="BW8" s="21" t="s">
        <v>17</v>
      </c>
      <c r="BX8" s="22">
        <v>0.56527777777777777</v>
      </c>
      <c r="BY8" s="77">
        <v>2009</v>
      </c>
      <c r="BZ8" s="66">
        <f t="shared" si="9"/>
        <v>6</v>
      </c>
      <c r="CA8" s="21" t="s">
        <v>116</v>
      </c>
      <c r="CB8" s="22">
        <v>0.53333333333333333</v>
      </c>
      <c r="CC8" s="77">
        <v>2012</v>
      </c>
      <c r="CD8" s="65">
        <f t="shared" si="10"/>
        <v>6</v>
      </c>
      <c r="CE8" s="21" t="s">
        <v>39</v>
      </c>
      <c r="CF8" s="22">
        <v>0.50902777777777775</v>
      </c>
      <c r="CG8" s="64">
        <v>2007</v>
      </c>
      <c r="CH8" s="66">
        <f t="shared" si="11"/>
        <v>6</v>
      </c>
      <c r="CI8" s="21" t="s">
        <v>240</v>
      </c>
      <c r="CJ8" s="22">
        <v>0.49722222222222223</v>
      </c>
      <c r="CK8" s="77">
        <v>2018</v>
      </c>
    </row>
    <row r="9" spans="1:89" ht="12.9" customHeight="1" x14ac:dyDescent="0.25">
      <c r="A9" s="92">
        <f t="shared" si="0"/>
        <v>7</v>
      </c>
      <c r="B9" s="21" t="s">
        <v>6</v>
      </c>
      <c r="C9" s="20">
        <v>11</v>
      </c>
      <c r="D9" s="19">
        <v>0.57291666666666663</v>
      </c>
      <c r="E9" s="89">
        <f t="shared" si="1"/>
        <v>7</v>
      </c>
      <c r="F9" s="21" t="s">
        <v>7</v>
      </c>
      <c r="G9" s="20">
        <v>10</v>
      </c>
      <c r="H9" s="19">
        <v>0.56736111111111109</v>
      </c>
      <c r="I9" s="89">
        <f t="shared" si="2"/>
        <v>7</v>
      </c>
      <c r="J9" s="18" t="s">
        <v>15</v>
      </c>
      <c r="K9" s="89">
        <v>12</v>
      </c>
      <c r="L9" s="19">
        <v>0.54374999999999996</v>
      </c>
      <c r="M9" s="20">
        <v>7</v>
      </c>
      <c r="N9" s="21" t="s">
        <v>22</v>
      </c>
      <c r="O9" s="20">
        <v>10</v>
      </c>
      <c r="P9" s="22">
        <v>0.55486111111111114</v>
      </c>
      <c r="Q9" s="20">
        <v>7</v>
      </c>
      <c r="R9" s="23" t="s">
        <v>23</v>
      </c>
      <c r="S9" s="20">
        <v>10</v>
      </c>
      <c r="T9" s="22">
        <v>0.53402777777777777</v>
      </c>
      <c r="U9" s="20">
        <v>7</v>
      </c>
      <c r="V9" s="23" t="s">
        <v>118</v>
      </c>
      <c r="W9" s="20">
        <v>12</v>
      </c>
      <c r="X9" s="22">
        <v>0.56458333333333333</v>
      </c>
      <c r="Y9" s="89">
        <v>7</v>
      </c>
      <c r="Z9" s="31" t="s">
        <v>163</v>
      </c>
      <c r="AA9" s="89">
        <v>12</v>
      </c>
      <c r="AB9" s="19">
        <v>0.57013888888888886</v>
      </c>
      <c r="AC9" s="89">
        <v>7</v>
      </c>
      <c r="AD9" s="18" t="s">
        <v>161</v>
      </c>
      <c r="AE9" s="89">
        <v>11</v>
      </c>
      <c r="AF9" s="19">
        <v>0.57708333333333328</v>
      </c>
      <c r="AG9" s="89">
        <v>7</v>
      </c>
      <c r="AH9" s="18" t="s">
        <v>203</v>
      </c>
      <c r="AI9" s="89">
        <v>12</v>
      </c>
      <c r="AJ9" s="19">
        <v>0.57361111111111118</v>
      </c>
      <c r="AK9" s="89">
        <v>7</v>
      </c>
      <c r="AL9" s="18" t="s">
        <v>223</v>
      </c>
      <c r="AM9" s="89">
        <v>11</v>
      </c>
      <c r="AN9" s="19">
        <v>0.56805555555555554</v>
      </c>
      <c r="AO9" s="89">
        <v>7</v>
      </c>
      <c r="AP9" s="18" t="s">
        <v>240</v>
      </c>
      <c r="AQ9" s="89">
        <v>11</v>
      </c>
      <c r="AR9" s="19">
        <v>0.55833333333333335</v>
      </c>
      <c r="AS9" s="89">
        <v>7</v>
      </c>
      <c r="AT9" s="24" t="s">
        <v>226</v>
      </c>
      <c r="AU9" s="25">
        <v>11</v>
      </c>
      <c r="AV9" s="26">
        <v>0.56944444444444442</v>
      </c>
      <c r="AW9" s="89">
        <v>7</v>
      </c>
      <c r="AX9" s="24" t="s">
        <v>270</v>
      </c>
      <c r="AY9" s="25">
        <v>9</v>
      </c>
      <c r="AZ9" s="83">
        <v>0.59166666666666667</v>
      </c>
      <c r="BA9" s="20">
        <v>7</v>
      </c>
      <c r="BB9" s="63" t="s">
        <v>263</v>
      </c>
      <c r="BC9" s="104">
        <v>11</v>
      </c>
      <c r="BD9" s="105">
        <v>0.53055555555555556</v>
      </c>
      <c r="BE9" s="66">
        <f t="shared" si="3"/>
        <v>7</v>
      </c>
      <c r="BF9" s="21" t="s">
        <v>160</v>
      </c>
      <c r="BG9" s="20" t="s">
        <v>129</v>
      </c>
      <c r="BH9" s="22">
        <v>0.49791666666666662</v>
      </c>
      <c r="BI9" s="77">
        <v>2016</v>
      </c>
      <c r="BJ9" s="66">
        <f t="shared" si="4"/>
        <v>7</v>
      </c>
      <c r="BK9" s="20">
        <v>2015</v>
      </c>
      <c r="BL9" s="67">
        <v>0.72777777777777775</v>
      </c>
      <c r="BM9" s="65">
        <f t="shared" si="5"/>
        <v>7</v>
      </c>
      <c r="BN9" s="20">
        <v>2014</v>
      </c>
      <c r="BO9" s="73">
        <v>0.54999999999999993</v>
      </c>
      <c r="BP9" s="66">
        <f t="shared" si="6"/>
        <v>7</v>
      </c>
      <c r="BQ9" s="20">
        <v>2016</v>
      </c>
      <c r="BR9" s="67">
        <v>0.53263888888888888</v>
      </c>
      <c r="BS9" s="65">
        <f t="shared" si="7"/>
        <v>7</v>
      </c>
      <c r="BT9" s="20">
        <v>2009</v>
      </c>
      <c r="BU9" s="67">
        <v>0.52055555555555555</v>
      </c>
      <c r="BV9" s="66">
        <f t="shared" si="8"/>
        <v>7</v>
      </c>
      <c r="BW9" s="21" t="s">
        <v>85</v>
      </c>
      <c r="BX9" s="22">
        <v>0.57430555555555551</v>
      </c>
      <c r="BY9" s="77">
        <v>2007</v>
      </c>
      <c r="BZ9" s="66">
        <f t="shared" si="9"/>
        <v>7</v>
      </c>
      <c r="CA9" s="23" t="s">
        <v>23</v>
      </c>
      <c r="CB9" s="22">
        <v>0.53402777777777777</v>
      </c>
      <c r="CC9" s="77">
        <v>2011</v>
      </c>
      <c r="CD9" s="65">
        <f t="shared" si="10"/>
        <v>7</v>
      </c>
      <c r="CE9" s="21" t="s">
        <v>160</v>
      </c>
      <c r="CF9" s="22">
        <v>0.51111111111111118</v>
      </c>
      <c r="CG9" s="64">
        <v>2015</v>
      </c>
      <c r="CH9" s="66">
        <f t="shared" si="11"/>
        <v>7</v>
      </c>
      <c r="CI9" s="21" t="s">
        <v>160</v>
      </c>
      <c r="CJ9" s="22">
        <v>0.49791666666666662</v>
      </c>
      <c r="CK9" s="77">
        <v>2016</v>
      </c>
    </row>
    <row r="10" spans="1:89" ht="12.9" customHeight="1" x14ac:dyDescent="0.25">
      <c r="A10" s="92">
        <f t="shared" si="0"/>
        <v>8</v>
      </c>
      <c r="B10" s="21" t="s">
        <v>84</v>
      </c>
      <c r="C10" s="20">
        <v>12</v>
      </c>
      <c r="D10" s="19">
        <v>0.57361111111111118</v>
      </c>
      <c r="E10" s="89">
        <f t="shared" si="1"/>
        <v>8</v>
      </c>
      <c r="F10" s="21" t="s">
        <v>8</v>
      </c>
      <c r="G10" s="20">
        <v>9</v>
      </c>
      <c r="H10" s="19">
        <v>0.5805555555555556</v>
      </c>
      <c r="I10" s="89">
        <f t="shared" si="2"/>
        <v>8</v>
      </c>
      <c r="J10" s="18" t="s">
        <v>16</v>
      </c>
      <c r="K10" s="89">
        <v>10</v>
      </c>
      <c r="L10" s="19">
        <v>0.55555555555555558</v>
      </c>
      <c r="M10" s="20">
        <v>8</v>
      </c>
      <c r="N10" s="21" t="s">
        <v>23</v>
      </c>
      <c r="O10" s="20">
        <v>9</v>
      </c>
      <c r="P10" s="22">
        <v>0.55694444444444446</v>
      </c>
      <c r="Q10" s="20">
        <v>8</v>
      </c>
      <c r="R10" s="23" t="s">
        <v>107</v>
      </c>
      <c r="S10" s="20">
        <v>11</v>
      </c>
      <c r="T10" s="22">
        <v>0.55486111111111114</v>
      </c>
      <c r="U10" s="20">
        <v>8</v>
      </c>
      <c r="V10" s="23" t="s">
        <v>119</v>
      </c>
      <c r="W10" s="20">
        <v>10</v>
      </c>
      <c r="X10" s="22">
        <v>0.57361111111111118</v>
      </c>
      <c r="Y10" s="89">
        <v>8</v>
      </c>
      <c r="Z10" s="31" t="s">
        <v>161</v>
      </c>
      <c r="AA10" s="89">
        <v>10</v>
      </c>
      <c r="AB10" s="19">
        <v>0.5854166666666667</v>
      </c>
      <c r="AC10" s="89">
        <v>8</v>
      </c>
      <c r="AD10" s="18" t="s">
        <v>185</v>
      </c>
      <c r="AE10" s="89">
        <v>10</v>
      </c>
      <c r="AF10" s="19">
        <v>0.57777777777777783</v>
      </c>
      <c r="AG10" s="89">
        <v>8</v>
      </c>
      <c r="AH10" s="18" t="s">
        <v>165</v>
      </c>
      <c r="AI10" s="89">
        <v>11</v>
      </c>
      <c r="AJ10" s="19">
        <v>0.57777777777777783</v>
      </c>
      <c r="AK10" s="89">
        <v>8</v>
      </c>
      <c r="AL10" s="18" t="s">
        <v>224</v>
      </c>
      <c r="AM10" s="89">
        <v>11</v>
      </c>
      <c r="AN10" s="19">
        <v>0.57013888888888886</v>
      </c>
      <c r="AO10" s="89">
        <v>8</v>
      </c>
      <c r="AP10" s="18" t="s">
        <v>223</v>
      </c>
      <c r="AQ10" s="89">
        <v>12</v>
      </c>
      <c r="AR10" s="19">
        <v>0.57222222222222219</v>
      </c>
      <c r="AS10" s="89">
        <v>8</v>
      </c>
      <c r="AT10" s="24" t="s">
        <v>261</v>
      </c>
      <c r="AU10" s="25">
        <v>12</v>
      </c>
      <c r="AV10" s="26">
        <v>0.58333333333333337</v>
      </c>
      <c r="AW10" s="89">
        <v>8</v>
      </c>
      <c r="AX10" s="24" t="s">
        <v>271</v>
      </c>
      <c r="AY10" s="25">
        <v>10</v>
      </c>
      <c r="AZ10" s="83">
        <v>0.60902777777777783</v>
      </c>
      <c r="BA10" s="20">
        <v>8</v>
      </c>
      <c r="BB10" s="63" t="s">
        <v>313</v>
      </c>
      <c r="BC10" s="104">
        <v>9</v>
      </c>
      <c r="BD10" s="105">
        <v>0.54097222222222219</v>
      </c>
      <c r="BE10" s="66">
        <f t="shared" si="3"/>
        <v>8</v>
      </c>
      <c r="BF10" s="21" t="s">
        <v>119</v>
      </c>
      <c r="BG10" s="20" t="s">
        <v>129</v>
      </c>
      <c r="BH10" s="22">
        <v>0.49791666666666662</v>
      </c>
      <c r="BI10" s="77">
        <v>2014</v>
      </c>
      <c r="BJ10" s="66">
        <f t="shared" si="4"/>
        <v>8</v>
      </c>
      <c r="BK10" s="20">
        <v>2014</v>
      </c>
      <c r="BL10" s="67">
        <v>0.73541666666666661</v>
      </c>
      <c r="BM10" s="65">
        <f t="shared" si="5"/>
        <v>8</v>
      </c>
      <c r="BN10" s="20">
        <v>2013</v>
      </c>
      <c r="BO10" s="73">
        <v>0.54999999999999993</v>
      </c>
      <c r="BP10" s="66">
        <f t="shared" si="6"/>
        <v>8</v>
      </c>
      <c r="BQ10" s="20">
        <v>2014</v>
      </c>
      <c r="BR10" s="67">
        <v>0.53353174603174602</v>
      </c>
      <c r="BS10" s="65">
        <f t="shared" si="7"/>
        <v>8</v>
      </c>
      <c r="BT10" s="20">
        <v>2016</v>
      </c>
      <c r="BU10" s="67">
        <v>0.52083333333333337</v>
      </c>
      <c r="BV10" s="66">
        <f t="shared" si="8"/>
        <v>8</v>
      </c>
      <c r="BW10" s="23" t="s">
        <v>242</v>
      </c>
      <c r="BX10" s="22">
        <v>0.57847222222222217</v>
      </c>
      <c r="BY10" s="77">
        <v>2017</v>
      </c>
      <c r="BZ10" s="66">
        <f t="shared" si="9"/>
        <v>8</v>
      </c>
      <c r="CA10" s="23" t="s">
        <v>12</v>
      </c>
      <c r="CB10" s="22">
        <v>0.53402777777777777</v>
      </c>
      <c r="CC10" s="77">
        <v>2009</v>
      </c>
      <c r="CD10" s="65">
        <f t="shared" si="10"/>
        <v>8</v>
      </c>
      <c r="CE10" s="21" t="s">
        <v>202</v>
      </c>
      <c r="CF10" s="22">
        <v>0.5131944444444444</v>
      </c>
      <c r="CG10" s="64">
        <v>2017</v>
      </c>
      <c r="CH10" s="66">
        <f t="shared" si="11"/>
        <v>8</v>
      </c>
      <c r="CI10" s="21" t="s">
        <v>119</v>
      </c>
      <c r="CJ10" s="22">
        <v>0.49791666666666662</v>
      </c>
      <c r="CK10" s="77">
        <v>2014</v>
      </c>
    </row>
    <row r="11" spans="1:89" ht="12.9" customHeight="1" x14ac:dyDescent="0.25">
      <c r="A11" s="66">
        <f t="shared" si="0"/>
        <v>9</v>
      </c>
      <c r="B11" s="21" t="s">
        <v>85</v>
      </c>
      <c r="C11" s="20">
        <v>9</v>
      </c>
      <c r="D11" s="22">
        <v>0.57430555555555551</v>
      </c>
      <c r="E11" s="89">
        <f t="shared" si="1"/>
        <v>9</v>
      </c>
      <c r="F11" s="21" t="s">
        <v>9</v>
      </c>
      <c r="G11" s="20">
        <v>9</v>
      </c>
      <c r="H11" s="19">
        <v>0.58333333333333337</v>
      </c>
      <c r="I11" s="89">
        <f t="shared" si="2"/>
        <v>9</v>
      </c>
      <c r="J11" s="18" t="s">
        <v>17</v>
      </c>
      <c r="K11" s="89">
        <v>9</v>
      </c>
      <c r="L11" s="19">
        <v>0.56527777777777777</v>
      </c>
      <c r="M11" s="20">
        <v>9</v>
      </c>
      <c r="N11" s="21" t="s">
        <v>13</v>
      </c>
      <c r="O11" s="20">
        <v>11</v>
      </c>
      <c r="P11" s="22">
        <v>0.56944444444444442</v>
      </c>
      <c r="Q11" s="20">
        <v>9</v>
      </c>
      <c r="R11" s="23" t="s">
        <v>108</v>
      </c>
      <c r="S11" s="20">
        <v>11</v>
      </c>
      <c r="T11" s="22">
        <v>0.55833333333333335</v>
      </c>
      <c r="U11" s="20">
        <v>9</v>
      </c>
      <c r="V11" s="23" t="s">
        <v>120</v>
      </c>
      <c r="W11" s="20">
        <v>12</v>
      </c>
      <c r="X11" s="22">
        <v>0.57708333333333328</v>
      </c>
      <c r="Y11" s="89">
        <v>9</v>
      </c>
      <c r="Z11" s="31" t="s">
        <v>164</v>
      </c>
      <c r="AA11" s="89">
        <v>12</v>
      </c>
      <c r="AB11" s="19">
        <v>0.59861111111111109</v>
      </c>
      <c r="AC11" s="89">
        <v>9</v>
      </c>
      <c r="AD11" s="18" t="s">
        <v>186</v>
      </c>
      <c r="AE11" s="89">
        <v>12</v>
      </c>
      <c r="AF11" s="19">
        <v>0.58750000000000002</v>
      </c>
      <c r="AG11" s="89">
        <v>9</v>
      </c>
      <c r="AH11" s="18" t="s">
        <v>204</v>
      </c>
      <c r="AI11" s="89">
        <v>12</v>
      </c>
      <c r="AJ11" s="19">
        <v>0.58263888888888882</v>
      </c>
      <c r="AK11" s="89">
        <v>9</v>
      </c>
      <c r="AL11" s="18" t="s">
        <v>225</v>
      </c>
      <c r="AM11" s="89">
        <v>12</v>
      </c>
      <c r="AN11" s="19">
        <v>0.57291666666666663</v>
      </c>
      <c r="AO11" s="89">
        <v>9</v>
      </c>
      <c r="AP11" s="18" t="s">
        <v>241</v>
      </c>
      <c r="AQ11" s="89">
        <v>11</v>
      </c>
      <c r="AR11" s="19">
        <v>0.57500000000000007</v>
      </c>
      <c r="AS11" s="89">
        <v>9</v>
      </c>
      <c r="AT11" s="24" t="s">
        <v>262</v>
      </c>
      <c r="AU11" s="25">
        <v>9</v>
      </c>
      <c r="AV11" s="26">
        <v>0.59513888888888888</v>
      </c>
      <c r="AW11" s="89">
        <v>9</v>
      </c>
      <c r="AX11" s="24" t="s">
        <v>272</v>
      </c>
      <c r="AY11" s="25">
        <v>11</v>
      </c>
      <c r="AZ11" s="83">
        <v>0.61249999999999993</v>
      </c>
      <c r="BA11" s="20">
        <v>9</v>
      </c>
      <c r="BB11" s="63" t="s">
        <v>283</v>
      </c>
      <c r="BC11" s="104">
        <v>10</v>
      </c>
      <c r="BD11" s="105">
        <v>0.54236111111111118</v>
      </c>
      <c r="BE11" s="66">
        <f t="shared" si="3"/>
        <v>9</v>
      </c>
      <c r="BF11" s="21" t="s">
        <v>262</v>
      </c>
      <c r="BG11" s="20" t="s">
        <v>131</v>
      </c>
      <c r="BH11" s="22">
        <v>0.49791666666666662</v>
      </c>
      <c r="BI11" s="77">
        <v>2019</v>
      </c>
      <c r="BJ11" s="66">
        <f t="shared" si="4"/>
        <v>9</v>
      </c>
      <c r="BK11" s="20">
        <v>2017</v>
      </c>
      <c r="BL11" s="67">
        <v>0.7402777777777777</v>
      </c>
      <c r="BM11" s="65">
        <f t="shared" si="5"/>
        <v>9</v>
      </c>
      <c r="BN11" s="20">
        <v>2017</v>
      </c>
      <c r="BO11" s="73">
        <v>0.54999999999999993</v>
      </c>
      <c r="BP11" s="66">
        <f t="shared" si="6"/>
        <v>9</v>
      </c>
      <c r="BQ11" s="20">
        <v>2019</v>
      </c>
      <c r="BR11" s="67">
        <v>0.53333333333333333</v>
      </c>
      <c r="BS11" s="65">
        <f t="shared" si="7"/>
        <v>9</v>
      </c>
      <c r="BT11" s="20">
        <v>2008</v>
      </c>
      <c r="BU11" s="67">
        <v>0.52083333333333326</v>
      </c>
      <c r="BV11" s="66">
        <f t="shared" si="8"/>
        <v>9</v>
      </c>
      <c r="BW11" s="23" t="s">
        <v>8</v>
      </c>
      <c r="BX11" s="22">
        <v>0.5805555555555556</v>
      </c>
      <c r="BY11" s="77">
        <v>2008</v>
      </c>
      <c r="BZ11" s="66">
        <f t="shared" si="9"/>
        <v>9</v>
      </c>
      <c r="CA11" s="21" t="s">
        <v>13</v>
      </c>
      <c r="CB11" s="22">
        <v>0.53472222222222221</v>
      </c>
      <c r="CC11" s="77">
        <v>2009</v>
      </c>
      <c r="CD11" s="65">
        <f t="shared" si="10"/>
        <v>9</v>
      </c>
      <c r="CE11" s="21" t="s">
        <v>238</v>
      </c>
      <c r="CF11" s="22">
        <v>0.51458333333333328</v>
      </c>
      <c r="CG11" s="64">
        <v>2018</v>
      </c>
      <c r="CH11" s="66">
        <f t="shared" si="11"/>
        <v>9</v>
      </c>
      <c r="CI11" s="21" t="s">
        <v>1</v>
      </c>
      <c r="CJ11" s="22">
        <v>0.49861111111111112</v>
      </c>
      <c r="CK11" s="77">
        <v>2008</v>
      </c>
    </row>
    <row r="12" spans="1:89" ht="12.9" customHeight="1" x14ac:dyDescent="0.25">
      <c r="A12" s="92">
        <f t="shared" si="0"/>
        <v>10</v>
      </c>
      <c r="B12" s="21" t="s">
        <v>86</v>
      </c>
      <c r="C12" s="20">
        <v>11</v>
      </c>
      <c r="D12" s="19">
        <v>0.59444444444444444</v>
      </c>
      <c r="E12" s="89">
        <f t="shared" si="1"/>
        <v>10</v>
      </c>
      <c r="F12" s="21" t="s">
        <v>10</v>
      </c>
      <c r="G12" s="20">
        <v>12</v>
      </c>
      <c r="H12" s="19">
        <v>0.58888888888888891</v>
      </c>
      <c r="I12" s="89">
        <f t="shared" si="2"/>
        <v>10</v>
      </c>
      <c r="J12" s="18" t="s">
        <v>18</v>
      </c>
      <c r="K12" s="89">
        <v>11</v>
      </c>
      <c r="L12" s="19">
        <v>0.57638888888888895</v>
      </c>
      <c r="M12" s="89">
        <v>10</v>
      </c>
      <c r="N12" s="18" t="s">
        <v>24</v>
      </c>
      <c r="O12" s="89">
        <v>12</v>
      </c>
      <c r="P12" s="19">
        <v>0.57013888888888886</v>
      </c>
      <c r="Q12" s="89">
        <v>10</v>
      </c>
      <c r="R12" s="31" t="s">
        <v>22</v>
      </c>
      <c r="S12" s="89">
        <v>11</v>
      </c>
      <c r="T12" s="19">
        <v>0.56458333333333333</v>
      </c>
      <c r="U12" s="89">
        <v>10</v>
      </c>
      <c r="V12" s="31" t="s">
        <v>121</v>
      </c>
      <c r="W12" s="89">
        <v>12</v>
      </c>
      <c r="X12" s="19">
        <v>0.58819444444444446</v>
      </c>
      <c r="Y12" s="89">
        <v>10</v>
      </c>
      <c r="Z12" s="31" t="s">
        <v>165</v>
      </c>
      <c r="AA12" s="89">
        <v>9</v>
      </c>
      <c r="AB12" s="19">
        <v>0.61249999999999993</v>
      </c>
      <c r="AC12" s="89">
        <v>10</v>
      </c>
      <c r="AD12" s="18" t="s">
        <v>187</v>
      </c>
      <c r="AE12" s="89">
        <v>9</v>
      </c>
      <c r="AF12" s="19">
        <v>0.60555555555555551</v>
      </c>
      <c r="AG12" s="89">
        <v>10</v>
      </c>
      <c r="AH12" s="18" t="s">
        <v>205</v>
      </c>
      <c r="AI12" s="89">
        <v>12</v>
      </c>
      <c r="AJ12" s="19">
        <v>0.59305555555555556</v>
      </c>
      <c r="AK12" s="89">
        <v>10</v>
      </c>
      <c r="AL12" s="18" t="s">
        <v>196</v>
      </c>
      <c r="AM12" s="89">
        <v>12</v>
      </c>
      <c r="AN12" s="19">
        <v>0.58194444444444449</v>
      </c>
      <c r="AO12" s="89">
        <v>10</v>
      </c>
      <c r="AP12" s="18" t="s">
        <v>242</v>
      </c>
      <c r="AQ12" s="89">
        <v>9</v>
      </c>
      <c r="AR12" s="19">
        <v>0.57847222222222217</v>
      </c>
      <c r="AS12" s="89">
        <v>10</v>
      </c>
      <c r="AT12" s="24" t="s">
        <v>254</v>
      </c>
      <c r="AU12" s="25">
        <v>10</v>
      </c>
      <c r="AV12" s="26">
        <v>0.61111111111111105</v>
      </c>
      <c r="AW12" s="89">
        <v>10</v>
      </c>
      <c r="AX12" s="24" t="s">
        <v>273</v>
      </c>
      <c r="AY12" s="25">
        <v>11</v>
      </c>
      <c r="AZ12" s="83">
        <v>0.61597222222222225</v>
      </c>
      <c r="BA12" s="20">
        <v>10</v>
      </c>
      <c r="BB12" s="63" t="s">
        <v>314</v>
      </c>
      <c r="BC12" s="104">
        <v>12</v>
      </c>
      <c r="BD12" s="105">
        <v>0.55555555555555558</v>
      </c>
      <c r="BE12" s="66">
        <f t="shared" si="3"/>
        <v>10</v>
      </c>
      <c r="BF12" s="21" t="s">
        <v>1</v>
      </c>
      <c r="BG12" s="20" t="s">
        <v>129</v>
      </c>
      <c r="BH12" s="22">
        <v>0.49861111111111112</v>
      </c>
      <c r="BI12" s="77">
        <v>2008</v>
      </c>
      <c r="BJ12" s="66">
        <f t="shared" si="4"/>
        <v>10</v>
      </c>
      <c r="BK12" s="20">
        <v>2018</v>
      </c>
      <c r="BL12" s="67">
        <v>0.78055555555555556</v>
      </c>
      <c r="BM12" s="65">
        <f t="shared" si="5"/>
        <v>10</v>
      </c>
      <c r="BN12" s="20">
        <v>2018</v>
      </c>
      <c r="BO12" s="73">
        <v>0.55069444444444449</v>
      </c>
      <c r="BP12" s="66">
        <f t="shared" si="6"/>
        <v>10</v>
      </c>
      <c r="BQ12" s="20">
        <v>2010</v>
      </c>
      <c r="BR12" s="67">
        <v>0.53680555555555554</v>
      </c>
      <c r="BS12" s="65">
        <f t="shared" si="7"/>
        <v>10</v>
      </c>
      <c r="BT12" s="20">
        <v>2010</v>
      </c>
      <c r="BU12" s="67">
        <v>0.53055555555555556</v>
      </c>
      <c r="BV12" s="66">
        <f t="shared" si="8"/>
        <v>10</v>
      </c>
      <c r="BW12" s="23" t="s">
        <v>9</v>
      </c>
      <c r="BX12" s="22">
        <v>0.58333333333333337</v>
      </c>
      <c r="BY12" s="77">
        <v>2008</v>
      </c>
      <c r="BZ12" s="129">
        <f t="shared" si="9"/>
        <v>10</v>
      </c>
      <c r="CA12" s="35" t="s">
        <v>283</v>
      </c>
      <c r="CB12" s="36">
        <v>0.54236111111111118</v>
      </c>
      <c r="CC12" s="131">
        <v>2020</v>
      </c>
      <c r="CD12" s="65">
        <f t="shared" si="10"/>
        <v>10</v>
      </c>
      <c r="CE12" s="21" t="s">
        <v>19</v>
      </c>
      <c r="CF12" s="22">
        <v>0.52013888888888882</v>
      </c>
      <c r="CG12" s="64">
        <v>2010</v>
      </c>
      <c r="CH12" s="66">
        <f t="shared" si="11"/>
        <v>10</v>
      </c>
      <c r="CI12" s="21" t="s">
        <v>202</v>
      </c>
      <c r="CJ12" s="22">
        <v>0.50555555555555554</v>
      </c>
      <c r="CK12" s="77">
        <v>2018</v>
      </c>
    </row>
    <row r="13" spans="1:89" ht="12.9" customHeight="1" x14ac:dyDescent="0.25">
      <c r="A13" s="94"/>
      <c r="B13" s="32" t="s">
        <v>127</v>
      </c>
      <c r="C13" s="88"/>
      <c r="D13" s="33">
        <f>AVERAGE(D3:D12)</f>
        <v>0.55486111111111103</v>
      </c>
      <c r="E13" s="32"/>
      <c r="F13" s="32" t="s">
        <v>127</v>
      </c>
      <c r="G13" s="88"/>
      <c r="H13" s="33">
        <f>AVERAGE(H3:H12)</f>
        <v>0.54798611111111106</v>
      </c>
      <c r="I13" s="32"/>
      <c r="J13" s="32" t="s">
        <v>127</v>
      </c>
      <c r="K13" s="88"/>
      <c r="L13" s="33">
        <f>AVERAGE(L3:L12)</f>
        <v>0.53854166666666659</v>
      </c>
      <c r="M13" s="32"/>
      <c r="N13" s="32" t="s">
        <v>127</v>
      </c>
      <c r="O13" s="88"/>
      <c r="P13" s="33">
        <f>AVERAGE(P3:P12)</f>
        <v>0.54541666666666666</v>
      </c>
      <c r="Q13" s="32"/>
      <c r="R13" s="32" t="s">
        <v>127</v>
      </c>
      <c r="S13" s="88"/>
      <c r="T13" s="33">
        <f>AVERAGE(T3:T12)</f>
        <v>0.53451388888888896</v>
      </c>
      <c r="U13" s="32"/>
      <c r="V13" s="32" t="s">
        <v>127</v>
      </c>
      <c r="W13" s="88"/>
      <c r="X13" s="33">
        <f>AVERAGE(X3:X12)</f>
        <v>0.55562500000000004</v>
      </c>
      <c r="Y13" s="32"/>
      <c r="Z13" s="32" t="s">
        <v>127</v>
      </c>
      <c r="AA13" s="88"/>
      <c r="AB13" s="33">
        <f>AVERAGE(AB3:AB12)</f>
        <v>0.55041666666666678</v>
      </c>
      <c r="AC13" s="32"/>
      <c r="AD13" s="32" t="s">
        <v>127</v>
      </c>
      <c r="AE13" s="88"/>
      <c r="AF13" s="33">
        <f>AVERAGE(AF3:AF12)</f>
        <v>0.55055555555555558</v>
      </c>
      <c r="AG13" s="32"/>
      <c r="AH13" s="32" t="s">
        <v>127</v>
      </c>
      <c r="AI13" s="88"/>
      <c r="AJ13" s="33">
        <f>AVERAGE(AJ3:AJ12)</f>
        <v>0.55930555555555561</v>
      </c>
      <c r="AK13" s="32"/>
      <c r="AL13" s="32" t="s">
        <v>127</v>
      </c>
      <c r="AM13" s="88"/>
      <c r="AN13" s="33">
        <f>AVERAGE(AN3:AN12)</f>
        <v>0.54534722222222221</v>
      </c>
      <c r="AO13" s="32"/>
      <c r="AP13" s="32" t="s">
        <v>127</v>
      </c>
      <c r="AQ13" s="88"/>
      <c r="AR13" s="33">
        <f>AVERAGE(AR3:AR12)</f>
        <v>0.55006944444444439</v>
      </c>
      <c r="AS13" s="32"/>
      <c r="AT13" s="32" t="s">
        <v>127</v>
      </c>
      <c r="AU13" s="88"/>
      <c r="AV13" s="33">
        <f>AVERAGE(AV3:AV12)</f>
        <v>0.55090277777777774</v>
      </c>
      <c r="AW13" s="32"/>
      <c r="AX13" s="32" t="s">
        <v>127</v>
      </c>
      <c r="AY13" s="88"/>
      <c r="AZ13" s="84">
        <f>AVERAGE(AZ3:AZ12)</f>
        <v>0.55715277777777772</v>
      </c>
      <c r="BA13" s="32"/>
      <c r="BB13" s="32" t="s">
        <v>127</v>
      </c>
      <c r="BC13" s="88"/>
      <c r="BD13" s="84">
        <f>AVERAGE(BD3:BD12)</f>
        <v>0.51472222222222219</v>
      </c>
      <c r="BE13" s="66">
        <v>11</v>
      </c>
      <c r="BF13" s="23" t="s">
        <v>116</v>
      </c>
      <c r="BG13" s="20" t="s">
        <v>130</v>
      </c>
      <c r="BH13" s="22">
        <v>0.5</v>
      </c>
      <c r="BI13" s="77">
        <v>2013</v>
      </c>
      <c r="BJ13" s="66">
        <v>11</v>
      </c>
      <c r="BK13" s="20"/>
      <c r="BL13" s="67"/>
      <c r="BM13" s="65">
        <v>11</v>
      </c>
      <c r="BN13" s="20">
        <v>2007</v>
      </c>
      <c r="BO13" s="73">
        <v>0.55347222222222225</v>
      </c>
      <c r="BP13" s="66">
        <v>11</v>
      </c>
      <c r="BQ13" s="20">
        <v>2017</v>
      </c>
      <c r="BR13" s="67">
        <v>0.53888888888888886</v>
      </c>
      <c r="BS13" s="65">
        <v>11</v>
      </c>
      <c r="BT13" s="20">
        <v>2017</v>
      </c>
      <c r="BU13" s="67">
        <v>0.53194444444444444</v>
      </c>
      <c r="BV13" s="66">
        <v>11</v>
      </c>
      <c r="BW13" s="21" t="s">
        <v>226</v>
      </c>
      <c r="BX13" s="22">
        <v>0.5854166666666667</v>
      </c>
      <c r="BY13" s="77">
        <v>2016</v>
      </c>
      <c r="BZ13" s="66">
        <v>11</v>
      </c>
      <c r="CA13" s="23" t="s">
        <v>22</v>
      </c>
      <c r="CB13" s="22">
        <v>0.55486111111111114</v>
      </c>
      <c r="CC13" s="77">
        <v>2010</v>
      </c>
      <c r="CD13" s="65">
        <f t="shared" si="10"/>
        <v>11</v>
      </c>
      <c r="CE13" s="21" t="s">
        <v>119</v>
      </c>
      <c r="CF13" s="22">
        <v>0.52638888888888891</v>
      </c>
      <c r="CG13" s="64">
        <v>2013</v>
      </c>
      <c r="CH13" s="66">
        <v>11</v>
      </c>
      <c r="CI13" s="21" t="s">
        <v>14</v>
      </c>
      <c r="CJ13" s="22">
        <v>0.50902777777777775</v>
      </c>
      <c r="CK13" s="77">
        <v>2010</v>
      </c>
    </row>
    <row r="14" spans="1:89" ht="12.9" customHeight="1" x14ac:dyDescent="0.25">
      <c r="A14" s="94"/>
      <c r="B14" s="32" t="s">
        <v>155</v>
      </c>
      <c r="C14" s="88"/>
      <c r="D14" s="33">
        <f>AVERAGE(D3:D9)</f>
        <v>0.54374999999999996</v>
      </c>
      <c r="E14" s="32"/>
      <c r="F14" s="32" t="s">
        <v>155</v>
      </c>
      <c r="G14" s="88"/>
      <c r="H14" s="33">
        <f>AVERAGE(H3:H9)</f>
        <v>0.53244047619047619</v>
      </c>
      <c r="I14" s="32"/>
      <c r="J14" s="32" t="s">
        <v>155</v>
      </c>
      <c r="K14" s="88"/>
      <c r="L14" s="33">
        <f>AVERAGE(L3:L9)</f>
        <v>0.52688492063492054</v>
      </c>
      <c r="M14" s="32"/>
      <c r="N14" s="32" t="s">
        <v>155</v>
      </c>
      <c r="O14" s="88"/>
      <c r="P14" s="33">
        <f>AVERAGE(P3:P9)</f>
        <v>0.53680555555555554</v>
      </c>
      <c r="Q14" s="32"/>
      <c r="R14" s="32" t="s">
        <v>155</v>
      </c>
      <c r="S14" s="88"/>
      <c r="T14" s="33">
        <f>AVERAGE(T3:T9)</f>
        <v>0.52390873015873018</v>
      </c>
      <c r="U14" s="32"/>
      <c r="V14" s="32" t="s">
        <v>155</v>
      </c>
      <c r="W14" s="88"/>
      <c r="X14" s="33">
        <f>AVERAGE(X3:X9)</f>
        <v>0.54533730158730165</v>
      </c>
      <c r="Y14" s="32"/>
      <c r="Z14" s="32" t="s">
        <v>155</v>
      </c>
      <c r="AA14" s="88"/>
      <c r="AB14" s="33">
        <f>AVERAGE(AB3:AB9)</f>
        <v>0.52966269841269842</v>
      </c>
      <c r="AC14" s="32"/>
      <c r="AD14" s="32" t="s">
        <v>155</v>
      </c>
      <c r="AE14" s="88"/>
      <c r="AF14" s="33">
        <f>AVERAGE(AF3:AF9)</f>
        <v>0.53353174603174602</v>
      </c>
      <c r="AG14" s="32"/>
      <c r="AH14" s="32" t="s">
        <v>155</v>
      </c>
      <c r="AI14" s="88"/>
      <c r="AJ14" s="33">
        <f>AVERAGE(AJ3:AJ9)</f>
        <v>0.54851190476190481</v>
      </c>
      <c r="AK14" s="32"/>
      <c r="AL14" s="32" t="s">
        <v>155</v>
      </c>
      <c r="AM14" s="88"/>
      <c r="AN14" s="33">
        <f>AVERAGE(AN3:AN9)</f>
        <v>0.53263888888888888</v>
      </c>
      <c r="AO14" s="32"/>
      <c r="AP14" s="32" t="s">
        <v>155</v>
      </c>
      <c r="AQ14" s="88"/>
      <c r="AR14" s="33">
        <f>AVERAGE(AR3:AR9)</f>
        <v>0.53928571428571426</v>
      </c>
      <c r="AS14" s="32"/>
      <c r="AT14" s="32" t="s">
        <v>155</v>
      </c>
      <c r="AU14" s="88"/>
      <c r="AV14" s="33">
        <f>AVERAGE(AV3:AV9)</f>
        <v>0.53134920634920635</v>
      </c>
      <c r="AW14" s="32"/>
      <c r="AX14" s="32" t="s">
        <v>155</v>
      </c>
      <c r="AY14" s="88"/>
      <c r="AZ14" s="84">
        <f>AVERAGE(AZ3:AZ9)</f>
        <v>0.53343253968253967</v>
      </c>
      <c r="BA14" s="32"/>
      <c r="BB14" s="32" t="s">
        <v>155</v>
      </c>
      <c r="BC14" s="88"/>
      <c r="BD14" s="84">
        <f>AVERAGE(BD3:BD9)</f>
        <v>0.50119047619047619</v>
      </c>
      <c r="BE14" s="129">
        <v>12</v>
      </c>
      <c r="BF14" s="35" t="s">
        <v>269</v>
      </c>
      <c r="BG14" s="34" t="s">
        <v>130</v>
      </c>
      <c r="BH14" s="36">
        <v>0.50486111111111109</v>
      </c>
      <c r="BI14" s="131">
        <v>2020</v>
      </c>
      <c r="BJ14" s="66">
        <v>12</v>
      </c>
      <c r="BK14" s="20"/>
      <c r="BL14" s="67"/>
      <c r="BM14" s="65">
        <v>12</v>
      </c>
      <c r="BN14" s="20">
        <v>2012</v>
      </c>
      <c r="BO14" s="73">
        <v>0.55555555555555558</v>
      </c>
      <c r="BP14" s="66">
        <v>12</v>
      </c>
      <c r="BQ14" s="20">
        <v>2007</v>
      </c>
      <c r="BR14" s="67">
        <v>0.54374999999999996</v>
      </c>
      <c r="BS14" s="65">
        <v>12</v>
      </c>
      <c r="BT14" s="20">
        <v>2007</v>
      </c>
      <c r="BU14" s="67">
        <v>0.53277777777777779</v>
      </c>
      <c r="BV14" s="66">
        <v>12</v>
      </c>
      <c r="BW14" s="21" t="s">
        <v>115</v>
      </c>
      <c r="BX14" s="22">
        <v>0.58611111111111114</v>
      </c>
      <c r="BY14" s="77">
        <v>2011</v>
      </c>
      <c r="BZ14" s="66">
        <v>12</v>
      </c>
      <c r="CA14" s="21" t="s">
        <v>16</v>
      </c>
      <c r="CB14" s="22">
        <v>0.55555555555555558</v>
      </c>
      <c r="CC14" s="77">
        <v>2009</v>
      </c>
      <c r="CD14" s="65">
        <v>12</v>
      </c>
      <c r="CE14" s="21" t="s">
        <v>105</v>
      </c>
      <c r="CF14" s="22">
        <v>0.52638888888888891</v>
      </c>
      <c r="CG14" s="64">
        <v>2011</v>
      </c>
      <c r="CH14" s="66">
        <v>12</v>
      </c>
      <c r="CI14" s="21" t="s">
        <v>115</v>
      </c>
      <c r="CJ14" s="22">
        <v>0.50972222222222219</v>
      </c>
      <c r="CK14" s="77">
        <v>2014</v>
      </c>
    </row>
    <row r="15" spans="1:89" ht="12.9" customHeight="1" thickBot="1" x14ac:dyDescent="0.3">
      <c r="A15" s="96"/>
      <c r="B15" s="97" t="s">
        <v>154</v>
      </c>
      <c r="C15" s="98"/>
      <c r="D15" s="99">
        <f>AVERAGE(D3:D7)</f>
        <v>0.53277777777777779</v>
      </c>
      <c r="E15" s="97"/>
      <c r="F15" s="97" t="s">
        <v>154</v>
      </c>
      <c r="G15" s="98"/>
      <c r="H15" s="99">
        <f>AVERAGE(H3:H7)</f>
        <v>0.52083333333333326</v>
      </c>
      <c r="I15" s="97"/>
      <c r="J15" s="97" t="s">
        <v>154</v>
      </c>
      <c r="K15" s="98"/>
      <c r="L15" s="99">
        <f>AVERAGE(L3:L7)</f>
        <v>0.52055555555555555</v>
      </c>
      <c r="M15" s="97"/>
      <c r="N15" s="97" t="s">
        <v>154</v>
      </c>
      <c r="O15" s="98"/>
      <c r="P15" s="99">
        <f>AVERAGE(P3:P7)</f>
        <v>0.53055555555555556</v>
      </c>
      <c r="Q15" s="97"/>
      <c r="R15" s="97" t="s">
        <v>154</v>
      </c>
      <c r="S15" s="98"/>
      <c r="T15" s="99">
        <f>AVERAGE(T3:T7)</f>
        <v>0.52069444444444457</v>
      </c>
      <c r="U15" s="97"/>
      <c r="V15" s="97" t="s">
        <v>154</v>
      </c>
      <c r="W15" s="98"/>
      <c r="X15" s="99">
        <f>AVERAGE(X3:X7)</f>
        <v>0.53902777777777788</v>
      </c>
      <c r="Y15" s="97"/>
      <c r="Z15" s="97" t="s">
        <v>154</v>
      </c>
      <c r="AA15" s="98"/>
      <c r="AB15" s="99">
        <f>AVERAGE(AB3:AB7)</f>
        <v>0.51569444444444446</v>
      </c>
      <c r="AC15" s="97"/>
      <c r="AD15" s="97" t="s">
        <v>154</v>
      </c>
      <c r="AE15" s="98"/>
      <c r="AF15" s="99">
        <f>AVERAGE(AF3:AF7)</f>
        <v>0.51916666666666678</v>
      </c>
      <c r="AG15" s="97"/>
      <c r="AH15" s="97" t="s">
        <v>154</v>
      </c>
      <c r="AI15" s="98"/>
      <c r="AJ15" s="99">
        <f>AVERAGE(AJ3:AJ7)</f>
        <v>0.53916666666666679</v>
      </c>
      <c r="AK15" s="97"/>
      <c r="AL15" s="97" t="s">
        <v>154</v>
      </c>
      <c r="AM15" s="98"/>
      <c r="AN15" s="99">
        <f>AVERAGE(AN3:AN7)</f>
        <v>0.52083333333333326</v>
      </c>
      <c r="AO15" s="97"/>
      <c r="AP15" s="97" t="s">
        <v>154</v>
      </c>
      <c r="AQ15" s="98"/>
      <c r="AR15" s="99">
        <f>AVERAGE(AR3:AR7)</f>
        <v>0.53222222222222215</v>
      </c>
      <c r="AS15" s="97"/>
      <c r="AT15" s="97" t="s">
        <v>154</v>
      </c>
      <c r="AU15" s="98"/>
      <c r="AV15" s="99">
        <f>AVERAGE(AV3:AV7)</f>
        <v>0.51805555555555549</v>
      </c>
      <c r="AW15" s="97"/>
      <c r="AX15" s="97" t="s">
        <v>154</v>
      </c>
      <c r="AY15" s="98"/>
      <c r="AZ15" s="103">
        <f>AVERAGE(AZ3:AZ7)</f>
        <v>0.5165277777777777</v>
      </c>
      <c r="BA15" s="97"/>
      <c r="BB15" s="97" t="s">
        <v>154</v>
      </c>
      <c r="BC15" s="98"/>
      <c r="BD15" s="103">
        <f>AVERAGE(BD3:BD7)</f>
        <v>0.48972222222222223</v>
      </c>
      <c r="BE15" s="66">
        <v>13</v>
      </c>
      <c r="BF15" s="23" t="s">
        <v>202</v>
      </c>
      <c r="BG15" s="20" t="s">
        <v>129</v>
      </c>
      <c r="BH15" s="22">
        <v>0.50555555555555554</v>
      </c>
      <c r="BI15" s="77">
        <v>2018</v>
      </c>
      <c r="BJ15" s="66">
        <v>13</v>
      </c>
      <c r="BK15" s="20"/>
      <c r="BL15" s="67"/>
      <c r="BM15" s="65">
        <v>13</v>
      </c>
      <c r="BN15" s="20">
        <v>2019</v>
      </c>
      <c r="BO15" s="73">
        <v>0.55694444444444446</v>
      </c>
      <c r="BP15" s="66">
        <v>13</v>
      </c>
      <c r="BQ15" s="20">
        <v>2012</v>
      </c>
      <c r="BR15" s="67">
        <v>0.54533730158730165</v>
      </c>
      <c r="BS15" s="65">
        <v>13</v>
      </c>
      <c r="BT15" s="20">
        <v>2015</v>
      </c>
      <c r="BU15" s="67">
        <v>0.53902777777777788</v>
      </c>
      <c r="BV15" s="66">
        <v>13</v>
      </c>
      <c r="BW15" s="21" t="s">
        <v>192</v>
      </c>
      <c r="BX15" s="22">
        <v>0.58680555555555558</v>
      </c>
      <c r="BY15" s="77">
        <v>2010</v>
      </c>
      <c r="BZ15" s="66">
        <v>13</v>
      </c>
      <c r="CA15" s="23" t="s">
        <v>212</v>
      </c>
      <c r="CB15" s="22">
        <v>0.55625000000000002</v>
      </c>
      <c r="CC15" s="77">
        <v>2012</v>
      </c>
      <c r="CD15" s="65">
        <v>13</v>
      </c>
      <c r="CE15" s="21" t="s">
        <v>183</v>
      </c>
      <c r="CF15" s="22">
        <v>0.52708333333333335</v>
      </c>
      <c r="CG15" s="64">
        <v>2014</v>
      </c>
      <c r="CH15" s="66">
        <v>13</v>
      </c>
      <c r="CI15" s="21" t="s">
        <v>20</v>
      </c>
      <c r="CJ15" s="22">
        <v>0.51250000000000007</v>
      </c>
      <c r="CK15" s="77">
        <v>2011</v>
      </c>
    </row>
    <row r="16" spans="1:89" ht="12.9" customHeight="1" x14ac:dyDescent="0.25">
      <c r="A16" s="5"/>
      <c r="B16" s="5"/>
      <c r="C16" s="10"/>
      <c r="D16" s="1"/>
      <c r="E16" s="5"/>
      <c r="F16" s="5"/>
      <c r="G16" s="10"/>
      <c r="H16" s="1"/>
      <c r="I16" s="5"/>
      <c r="J16" s="5"/>
      <c r="K16" s="10"/>
      <c r="L16" s="1"/>
      <c r="M16" s="5"/>
      <c r="N16" s="5"/>
      <c r="O16" s="10"/>
      <c r="P16" s="1"/>
      <c r="Q16" s="5"/>
      <c r="R16" s="5"/>
      <c r="S16" s="10"/>
      <c r="T16" s="1"/>
      <c r="U16" s="5"/>
      <c r="V16" s="5"/>
      <c r="W16" s="10"/>
      <c r="X16" s="1"/>
      <c r="Y16" s="5"/>
      <c r="Z16" s="5"/>
      <c r="AA16" s="10"/>
      <c r="AB16" s="1"/>
      <c r="AC16" s="5"/>
      <c r="AD16" s="5"/>
      <c r="AE16" s="10"/>
      <c r="AF16" s="1"/>
      <c r="AG16" s="5"/>
      <c r="AH16" s="5"/>
      <c r="AI16" s="10"/>
      <c r="AJ16" s="1"/>
      <c r="AK16" s="5"/>
      <c r="AL16" s="5"/>
      <c r="AM16" s="10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66">
        <v>14</v>
      </c>
      <c r="BF16" s="23" t="s">
        <v>115</v>
      </c>
      <c r="BG16" s="20" t="s">
        <v>130</v>
      </c>
      <c r="BH16" s="22">
        <v>0.50555555555555554</v>
      </c>
      <c r="BI16" s="77">
        <v>2013</v>
      </c>
      <c r="BJ16" s="66">
        <v>14</v>
      </c>
      <c r="BK16" s="20"/>
      <c r="BL16" s="68"/>
      <c r="BM16" s="65">
        <v>14</v>
      </c>
      <c r="BN16" s="20">
        <v>2015</v>
      </c>
      <c r="BO16" s="73">
        <v>0.55902777777777779</v>
      </c>
      <c r="BP16" s="66">
        <v>14</v>
      </c>
      <c r="BQ16" s="20">
        <v>2015</v>
      </c>
      <c r="BR16" s="67">
        <v>0.54791666666666672</v>
      </c>
      <c r="BS16" s="65">
        <v>14</v>
      </c>
      <c r="BT16" s="20">
        <v>2012</v>
      </c>
      <c r="BU16" s="67">
        <v>0.53888888888888886</v>
      </c>
      <c r="BV16" s="66">
        <v>14</v>
      </c>
      <c r="BW16" s="21" t="s">
        <v>270</v>
      </c>
      <c r="BX16" s="22">
        <v>0.59166666666666667</v>
      </c>
      <c r="BY16" s="77">
        <v>2019</v>
      </c>
      <c r="BZ16" s="66">
        <v>14</v>
      </c>
      <c r="CA16" s="23" t="s">
        <v>269</v>
      </c>
      <c r="CB16" s="22">
        <v>0.55972222222222223</v>
      </c>
      <c r="CC16" s="77">
        <v>2019</v>
      </c>
      <c r="CD16" s="65">
        <v>14</v>
      </c>
      <c r="CE16" s="21" t="s">
        <v>242</v>
      </c>
      <c r="CF16" s="22">
        <v>0.52777777777777779</v>
      </c>
      <c r="CG16" s="64">
        <v>2019</v>
      </c>
      <c r="CH16" s="66">
        <v>14</v>
      </c>
      <c r="CI16" s="21" t="s">
        <v>7</v>
      </c>
      <c r="CJ16" s="22">
        <v>0.51597222222222217</v>
      </c>
      <c r="CK16" s="77">
        <v>2009</v>
      </c>
    </row>
    <row r="17" spans="1:89" ht="12.9" customHeight="1" thickBot="1" x14ac:dyDescent="0.3">
      <c r="A17" s="5"/>
      <c r="B17" s="5"/>
      <c r="C17" s="10"/>
      <c r="D17" s="1"/>
      <c r="E17" s="5"/>
      <c r="F17" s="5"/>
      <c r="G17" s="10"/>
      <c r="H17" s="1"/>
      <c r="I17" s="5"/>
      <c r="J17" s="5"/>
      <c r="K17" s="10"/>
      <c r="L17" s="1"/>
      <c r="M17" s="5"/>
      <c r="N17" s="5"/>
      <c r="O17" s="10"/>
      <c r="P17" s="1"/>
      <c r="Q17" s="5"/>
      <c r="R17" s="5"/>
      <c r="S17" s="10"/>
      <c r="T17" s="1"/>
      <c r="U17" s="5"/>
      <c r="V17" s="5"/>
      <c r="W17" s="10"/>
      <c r="X17" s="1"/>
      <c r="Y17" s="5"/>
      <c r="Z17" s="5"/>
      <c r="AA17" s="10"/>
      <c r="AB17" s="1"/>
      <c r="AC17" s="5"/>
      <c r="AD17" s="5"/>
      <c r="AE17" s="10"/>
      <c r="AF17" s="1"/>
      <c r="AG17" s="5"/>
      <c r="AH17" s="5"/>
      <c r="AI17" s="10"/>
      <c r="AJ17" s="1"/>
      <c r="AK17" s="5"/>
      <c r="AL17" s="5"/>
      <c r="AM17" s="10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69">
        <v>15</v>
      </c>
      <c r="BF17" s="80" t="s">
        <v>39</v>
      </c>
      <c r="BG17" s="70" t="s">
        <v>130</v>
      </c>
      <c r="BH17" s="81">
        <v>0.50902777777777775</v>
      </c>
      <c r="BI17" s="82">
        <v>2007</v>
      </c>
      <c r="BJ17" s="69">
        <v>15</v>
      </c>
      <c r="BK17" s="70"/>
      <c r="BL17" s="71"/>
      <c r="BM17" s="76">
        <v>15</v>
      </c>
      <c r="BN17" s="70"/>
      <c r="BO17" s="75"/>
      <c r="BP17" s="69">
        <v>15</v>
      </c>
      <c r="BQ17" s="70"/>
      <c r="BR17" s="71"/>
      <c r="BS17" s="76">
        <v>15</v>
      </c>
      <c r="BT17" s="70"/>
      <c r="BU17" s="71"/>
      <c r="BV17" s="69">
        <v>15</v>
      </c>
      <c r="BW17" s="80" t="s">
        <v>262</v>
      </c>
      <c r="BX17" s="81">
        <v>0.59513888888888888</v>
      </c>
      <c r="BY17" s="82">
        <v>2018</v>
      </c>
      <c r="BZ17" s="69">
        <v>15</v>
      </c>
      <c r="CA17" s="86" t="s">
        <v>242</v>
      </c>
      <c r="CB17" s="81">
        <v>0.55972222222222223</v>
      </c>
      <c r="CC17" s="82">
        <v>2018</v>
      </c>
      <c r="CD17" s="133">
        <v>15</v>
      </c>
      <c r="CE17" s="134" t="s">
        <v>263</v>
      </c>
      <c r="CF17" s="135">
        <v>0.53055555555555556</v>
      </c>
      <c r="CG17" s="136">
        <v>2020</v>
      </c>
      <c r="CH17" s="69">
        <v>15</v>
      </c>
      <c r="CI17" s="80" t="s">
        <v>19</v>
      </c>
      <c r="CJ17" s="81">
        <v>0.51666666666666672</v>
      </c>
      <c r="CK17" s="82">
        <v>2011</v>
      </c>
    </row>
    <row r="18" spans="1:89" ht="13.8" thickBot="1" x14ac:dyDescent="0.3">
      <c r="CA18" s="4"/>
      <c r="CB18" s="3"/>
      <c r="CC18" s="6"/>
      <c r="CE18" s="4"/>
      <c r="CF18" s="3"/>
      <c r="CG18" s="6"/>
      <c r="CI18" s="4"/>
      <c r="CJ18" s="3"/>
      <c r="CK18" s="6"/>
    </row>
    <row r="19" spans="1:89" ht="22.2" customHeight="1" x14ac:dyDescent="0.25">
      <c r="A19" s="122" t="s">
        <v>87</v>
      </c>
      <c r="B19" s="112"/>
      <c r="C19" s="112"/>
      <c r="D19" s="112"/>
      <c r="E19" s="112" t="s">
        <v>27</v>
      </c>
      <c r="F19" s="112"/>
      <c r="G19" s="112"/>
      <c r="H19" s="112"/>
      <c r="I19" s="112" t="s">
        <v>42</v>
      </c>
      <c r="J19" s="112"/>
      <c r="K19" s="112"/>
      <c r="L19" s="112"/>
      <c r="M19" s="112" t="s">
        <v>43</v>
      </c>
      <c r="N19" s="112"/>
      <c r="O19" s="112"/>
      <c r="P19" s="112"/>
      <c r="Q19" s="112" t="s">
        <v>113</v>
      </c>
      <c r="R19" s="112"/>
      <c r="S19" s="112"/>
      <c r="T19" s="112"/>
      <c r="U19" s="112" t="s">
        <v>142</v>
      </c>
      <c r="V19" s="112"/>
      <c r="W19" s="112"/>
      <c r="X19" s="112"/>
      <c r="Y19" s="112" t="s">
        <v>158</v>
      </c>
      <c r="Z19" s="112"/>
      <c r="AA19" s="112"/>
      <c r="AB19" s="112"/>
      <c r="AC19" s="112" t="s">
        <v>176</v>
      </c>
      <c r="AD19" s="112"/>
      <c r="AE19" s="112"/>
      <c r="AF19" s="112"/>
      <c r="AG19" s="112" t="s">
        <v>211</v>
      </c>
      <c r="AH19" s="112"/>
      <c r="AI19" s="112"/>
      <c r="AJ19" s="112"/>
      <c r="AK19" s="112" t="s">
        <v>218</v>
      </c>
      <c r="AL19" s="112"/>
      <c r="AM19" s="112"/>
      <c r="AN19" s="112"/>
      <c r="AO19" s="119">
        <v>42964</v>
      </c>
      <c r="AP19" s="112"/>
      <c r="AQ19" s="112"/>
      <c r="AR19" s="112"/>
      <c r="AS19" s="119">
        <v>43327</v>
      </c>
      <c r="AT19" s="112"/>
      <c r="AU19" s="112"/>
      <c r="AV19" s="112"/>
      <c r="AW19" s="119">
        <v>43692</v>
      </c>
      <c r="AX19" s="112"/>
      <c r="AY19" s="112"/>
      <c r="AZ19" s="115"/>
      <c r="BA19" s="119"/>
      <c r="BB19" s="112"/>
      <c r="BC19" s="112"/>
      <c r="BD19" s="115"/>
      <c r="BE19" s="113" t="s">
        <v>293</v>
      </c>
      <c r="BF19" s="112"/>
      <c r="BG19" s="112"/>
      <c r="BH19" s="112"/>
      <c r="BI19" s="115"/>
      <c r="BJ19" s="113" t="s">
        <v>294</v>
      </c>
      <c r="BK19" s="112"/>
      <c r="BL19" s="114"/>
      <c r="BM19" s="125" t="s">
        <v>295</v>
      </c>
      <c r="BN19" s="112"/>
      <c r="BO19" s="115"/>
      <c r="BP19" s="113" t="s">
        <v>296</v>
      </c>
      <c r="BQ19" s="112"/>
      <c r="BR19" s="114"/>
      <c r="BS19" s="125" t="s">
        <v>297</v>
      </c>
      <c r="BT19" s="112"/>
      <c r="BU19" s="114"/>
      <c r="BV19" s="113" t="s">
        <v>298</v>
      </c>
      <c r="BW19" s="112"/>
      <c r="BX19" s="112"/>
      <c r="BY19" s="114"/>
      <c r="BZ19" s="113" t="s">
        <v>299</v>
      </c>
      <c r="CA19" s="112"/>
      <c r="CB19" s="112"/>
      <c r="CC19" s="114"/>
      <c r="CD19" s="125" t="s">
        <v>300</v>
      </c>
      <c r="CE19" s="112"/>
      <c r="CF19" s="112"/>
      <c r="CG19" s="115"/>
      <c r="CH19" s="113" t="s">
        <v>301</v>
      </c>
      <c r="CI19" s="112"/>
      <c r="CJ19" s="112"/>
      <c r="CK19" s="114"/>
    </row>
    <row r="20" spans="1:89" ht="12.9" customHeight="1" x14ac:dyDescent="0.25">
      <c r="A20" s="66">
        <v>1</v>
      </c>
      <c r="B20" s="21" t="s">
        <v>1</v>
      </c>
      <c r="C20" s="20">
        <v>11</v>
      </c>
      <c r="D20" s="22">
        <v>0.4777777777777778</v>
      </c>
      <c r="E20" s="89">
        <v>1</v>
      </c>
      <c r="F20" s="31" t="s">
        <v>1</v>
      </c>
      <c r="G20" s="89">
        <v>12</v>
      </c>
      <c r="H20" s="22" t="s">
        <v>112</v>
      </c>
      <c r="I20" s="20">
        <v>1</v>
      </c>
      <c r="J20" s="21" t="s">
        <v>2</v>
      </c>
      <c r="K20" s="20">
        <v>12</v>
      </c>
      <c r="L20" s="50" t="s">
        <v>156</v>
      </c>
      <c r="M20" s="89">
        <v>1</v>
      </c>
      <c r="N20" s="18" t="s">
        <v>36</v>
      </c>
      <c r="O20" s="89">
        <v>11</v>
      </c>
      <c r="P20" s="19">
        <v>0.48194444444444445</v>
      </c>
      <c r="Q20" s="89">
        <v>1</v>
      </c>
      <c r="R20" s="31" t="s">
        <v>36</v>
      </c>
      <c r="S20" s="89">
        <v>12</v>
      </c>
      <c r="T20" s="19">
        <v>0.48541666666666666</v>
      </c>
      <c r="U20" s="89">
        <v>1</v>
      </c>
      <c r="V20" s="31" t="s">
        <v>143</v>
      </c>
      <c r="W20" s="89">
        <v>11</v>
      </c>
      <c r="X20" s="19">
        <v>0.50347222222222221</v>
      </c>
      <c r="Y20" s="89">
        <v>1</v>
      </c>
      <c r="Z20" s="31" t="s">
        <v>119</v>
      </c>
      <c r="AA20" s="89">
        <v>11</v>
      </c>
      <c r="AB20" s="19">
        <v>0.48749999999999999</v>
      </c>
      <c r="AC20" s="20">
        <v>1</v>
      </c>
      <c r="AD20" s="23" t="s">
        <v>119</v>
      </c>
      <c r="AE20" s="20">
        <v>12</v>
      </c>
      <c r="AF20" s="22">
        <v>0.47638888888888892</v>
      </c>
      <c r="AG20" s="20">
        <v>1</v>
      </c>
      <c r="AH20" s="23" t="s">
        <v>160</v>
      </c>
      <c r="AI20" s="20">
        <v>11</v>
      </c>
      <c r="AJ20" s="22">
        <v>0.47569444444444442</v>
      </c>
      <c r="AK20" s="20">
        <v>1</v>
      </c>
      <c r="AL20" s="23" t="s">
        <v>160</v>
      </c>
      <c r="AM20" s="20">
        <v>12</v>
      </c>
      <c r="AN20" s="22">
        <v>0.4777777777777778</v>
      </c>
      <c r="AO20" s="20">
        <v>1</v>
      </c>
      <c r="AP20" s="18" t="s">
        <v>222</v>
      </c>
      <c r="AQ20" s="89">
        <v>12</v>
      </c>
      <c r="AR20" s="19">
        <v>0.48541666666666666</v>
      </c>
      <c r="AS20" s="20">
        <v>1</v>
      </c>
      <c r="AT20" s="110" t="s">
        <v>238</v>
      </c>
      <c r="AU20" s="108">
        <v>11</v>
      </c>
      <c r="AV20" s="111">
        <v>0.46111111111111108</v>
      </c>
      <c r="AW20" s="20">
        <v>1</v>
      </c>
      <c r="AX20" s="107" t="s">
        <v>238</v>
      </c>
      <c r="AY20" s="108">
        <v>12</v>
      </c>
      <c r="AZ20" s="109">
        <v>0.44236111111111115</v>
      </c>
      <c r="BA20" s="20">
        <v>1</v>
      </c>
      <c r="BB20" s="24"/>
      <c r="BC20" s="25"/>
      <c r="BD20" s="85"/>
      <c r="BE20" s="66">
        <v>1</v>
      </c>
      <c r="BF20" s="21" t="s">
        <v>238</v>
      </c>
      <c r="BG20" s="20" t="s">
        <v>129</v>
      </c>
      <c r="BH20" s="22">
        <v>0.44236111111111115</v>
      </c>
      <c r="BI20" s="64">
        <v>2019</v>
      </c>
      <c r="BJ20" s="66">
        <v>1</v>
      </c>
      <c r="BK20" s="20">
        <v>2012</v>
      </c>
      <c r="BL20" s="67">
        <v>0.62083333333333335</v>
      </c>
      <c r="BM20" s="65">
        <v>1</v>
      </c>
      <c r="BN20" s="20">
        <v>2018</v>
      </c>
      <c r="BO20" s="73">
        <v>0.50347222222222221</v>
      </c>
      <c r="BP20" s="66">
        <v>1</v>
      </c>
      <c r="BQ20" s="20">
        <v>2018</v>
      </c>
      <c r="BR20" s="67">
        <v>0.48472222222222222</v>
      </c>
      <c r="BS20" s="65">
        <v>1</v>
      </c>
      <c r="BT20" s="20">
        <v>2019</v>
      </c>
      <c r="BU20" s="67">
        <v>0.47638888888888892</v>
      </c>
      <c r="BV20" s="66">
        <v>1</v>
      </c>
      <c r="BW20" s="21" t="s">
        <v>250</v>
      </c>
      <c r="BX20" s="22">
        <v>0.49861111111111112</v>
      </c>
      <c r="BY20" s="77">
        <v>2017</v>
      </c>
      <c r="BZ20" s="66">
        <v>1</v>
      </c>
      <c r="CA20" s="21" t="s">
        <v>262</v>
      </c>
      <c r="CB20" s="22">
        <v>0.48125000000000001</v>
      </c>
      <c r="CC20" s="77">
        <v>2019</v>
      </c>
      <c r="CD20" s="65">
        <v>1</v>
      </c>
      <c r="CE20" s="21" t="s">
        <v>238</v>
      </c>
      <c r="CF20" s="22">
        <v>0.46111111111111108</v>
      </c>
      <c r="CG20" s="64">
        <v>2018</v>
      </c>
      <c r="CH20" s="66">
        <v>1</v>
      </c>
      <c r="CI20" s="21" t="s">
        <v>238</v>
      </c>
      <c r="CJ20" s="22">
        <v>0.44236111111111115</v>
      </c>
      <c r="CK20" s="77">
        <v>2019</v>
      </c>
    </row>
    <row r="21" spans="1:89" ht="12.9" customHeight="1" x14ac:dyDescent="0.25">
      <c r="A21" s="92">
        <v>2</v>
      </c>
      <c r="B21" s="18" t="s">
        <v>39</v>
      </c>
      <c r="C21" s="89">
        <v>11</v>
      </c>
      <c r="D21" s="19">
        <v>0.48541666666666666</v>
      </c>
      <c r="E21" s="89">
        <v>2</v>
      </c>
      <c r="F21" s="31" t="s">
        <v>39</v>
      </c>
      <c r="G21" s="89">
        <v>12</v>
      </c>
      <c r="H21" s="22" t="s">
        <v>28</v>
      </c>
      <c r="I21" s="20">
        <f>I20+1</f>
        <v>2</v>
      </c>
      <c r="J21" s="21" t="s">
        <v>7</v>
      </c>
      <c r="K21" s="20">
        <v>12</v>
      </c>
      <c r="L21" s="22">
        <v>0.49583333333333335</v>
      </c>
      <c r="M21" s="89">
        <v>2</v>
      </c>
      <c r="N21" s="18" t="s">
        <v>14</v>
      </c>
      <c r="O21" s="89">
        <v>12</v>
      </c>
      <c r="P21" s="19">
        <v>0.50694444444444442</v>
      </c>
      <c r="Q21" s="89">
        <v>2</v>
      </c>
      <c r="R21" s="31" t="s">
        <v>13</v>
      </c>
      <c r="S21" s="89">
        <v>12</v>
      </c>
      <c r="T21" s="19">
        <v>0.48888888888888887</v>
      </c>
      <c r="U21" s="89">
        <v>2</v>
      </c>
      <c r="V21" s="31" t="s">
        <v>144</v>
      </c>
      <c r="W21" s="89">
        <v>10</v>
      </c>
      <c r="X21" s="19">
        <v>0.51388888888888895</v>
      </c>
      <c r="Y21" s="89">
        <v>2</v>
      </c>
      <c r="Z21" s="31" t="s">
        <v>115</v>
      </c>
      <c r="AA21" s="89">
        <v>11</v>
      </c>
      <c r="AB21" s="19">
        <v>0.4993055555555555</v>
      </c>
      <c r="AC21" s="20">
        <v>2</v>
      </c>
      <c r="AD21" s="23" t="s">
        <v>115</v>
      </c>
      <c r="AE21" s="20">
        <v>12</v>
      </c>
      <c r="AF21" s="22">
        <v>0.48055555555555557</v>
      </c>
      <c r="AG21" s="20">
        <v>2</v>
      </c>
      <c r="AH21" s="23" t="s">
        <v>161</v>
      </c>
      <c r="AI21" s="20">
        <v>12</v>
      </c>
      <c r="AJ21" s="22">
        <v>0.50416666666666665</v>
      </c>
      <c r="AK21" s="20">
        <v>2</v>
      </c>
      <c r="AL21" s="23" t="s">
        <v>202</v>
      </c>
      <c r="AM21" s="20">
        <v>10</v>
      </c>
      <c r="AN21" s="22">
        <v>0.50555555555555554</v>
      </c>
      <c r="AO21" s="20">
        <v>2</v>
      </c>
      <c r="AP21" s="21" t="s">
        <v>238</v>
      </c>
      <c r="AQ21" s="20">
        <v>10</v>
      </c>
      <c r="AR21" s="22">
        <v>0.49513888888888885</v>
      </c>
      <c r="AS21" s="20">
        <v>2</v>
      </c>
      <c r="AT21" s="37" t="s">
        <v>240</v>
      </c>
      <c r="AU21" s="25">
        <v>12</v>
      </c>
      <c r="AV21" s="26">
        <v>0.47638888888888892</v>
      </c>
      <c r="AW21" s="20">
        <v>2</v>
      </c>
      <c r="AX21" s="24" t="s">
        <v>243</v>
      </c>
      <c r="AY21" s="25">
        <v>12</v>
      </c>
      <c r="AZ21" s="85">
        <v>0.47847222222222219</v>
      </c>
      <c r="BA21" s="20">
        <v>2</v>
      </c>
      <c r="BB21" s="24"/>
      <c r="BC21" s="25"/>
      <c r="BD21" s="85"/>
      <c r="BE21" s="66">
        <v>2</v>
      </c>
      <c r="BF21" s="21" t="s">
        <v>2</v>
      </c>
      <c r="BG21" s="20" t="s">
        <v>129</v>
      </c>
      <c r="BH21" s="22">
        <v>0.47499999999999998</v>
      </c>
      <c r="BI21" s="64">
        <v>2009</v>
      </c>
      <c r="BJ21" s="66">
        <v>2</v>
      </c>
      <c r="BK21" s="20">
        <v>2011</v>
      </c>
      <c r="BL21" s="67">
        <v>0.62152777777777779</v>
      </c>
      <c r="BM21" s="65">
        <v>2</v>
      </c>
      <c r="BN21" s="20">
        <v>2009</v>
      </c>
      <c r="BO21" s="73">
        <v>0.51041666666666663</v>
      </c>
      <c r="BP21" s="66">
        <v>2</v>
      </c>
      <c r="BQ21" s="20">
        <v>2019</v>
      </c>
      <c r="BR21" s="67">
        <v>0.4916666666666667</v>
      </c>
      <c r="BS21" s="65">
        <v>2</v>
      </c>
      <c r="BT21" s="20">
        <v>2018</v>
      </c>
      <c r="BU21" s="67">
        <v>0.47916666666666669</v>
      </c>
      <c r="BV21" s="66">
        <v>2</v>
      </c>
      <c r="BW21" s="21" t="s">
        <v>212</v>
      </c>
      <c r="BX21" s="22">
        <v>0.52916666666666667</v>
      </c>
      <c r="BY21" s="77">
        <v>2015</v>
      </c>
      <c r="BZ21" s="66">
        <v>2</v>
      </c>
      <c r="CA21" s="21" t="s">
        <v>160</v>
      </c>
      <c r="CB21" s="22">
        <v>0.48749999999999999</v>
      </c>
      <c r="CC21" s="77">
        <v>2014</v>
      </c>
      <c r="CD21" s="65">
        <v>2</v>
      </c>
      <c r="CE21" s="21" t="s">
        <v>160</v>
      </c>
      <c r="CF21" s="22">
        <v>0.47569444444444442</v>
      </c>
      <c r="CG21" s="64">
        <v>2015</v>
      </c>
      <c r="CH21" s="66">
        <v>2</v>
      </c>
      <c r="CI21" s="21" t="s">
        <v>2</v>
      </c>
      <c r="CJ21" s="22">
        <v>0.47499999999999998</v>
      </c>
      <c r="CK21" s="77">
        <v>2009</v>
      </c>
    </row>
    <row r="22" spans="1:89" ht="12.9" customHeight="1" x14ac:dyDescent="0.25">
      <c r="A22" s="92">
        <f>A21+1</f>
        <v>3</v>
      </c>
      <c r="B22" s="18" t="s">
        <v>2</v>
      </c>
      <c r="C22" s="89">
        <v>10</v>
      </c>
      <c r="D22" s="19">
        <v>0.50555555555555554</v>
      </c>
      <c r="E22" s="89">
        <v>3</v>
      </c>
      <c r="F22" s="31" t="s">
        <v>2</v>
      </c>
      <c r="G22" s="89">
        <v>11</v>
      </c>
      <c r="H22" s="22" t="s">
        <v>29</v>
      </c>
      <c r="I22" s="20">
        <f t="shared" ref="I22:I29" si="12">I21+1</f>
        <v>3</v>
      </c>
      <c r="J22" s="21" t="s">
        <v>12</v>
      </c>
      <c r="K22" s="20">
        <v>10</v>
      </c>
      <c r="L22" s="22">
        <v>0.49861111111111112</v>
      </c>
      <c r="M22" s="89">
        <v>3</v>
      </c>
      <c r="N22" s="18" t="s">
        <v>19</v>
      </c>
      <c r="O22" s="89">
        <v>11</v>
      </c>
      <c r="P22" s="19">
        <v>0.51111111111111118</v>
      </c>
      <c r="Q22" s="89">
        <v>3</v>
      </c>
      <c r="R22" s="31" t="s">
        <v>19</v>
      </c>
      <c r="S22" s="89">
        <v>12</v>
      </c>
      <c r="T22" s="19">
        <v>0.49861111111111112</v>
      </c>
      <c r="U22" s="89">
        <v>3</v>
      </c>
      <c r="V22" s="31" t="s">
        <v>145</v>
      </c>
      <c r="W22" s="89">
        <v>12</v>
      </c>
      <c r="X22" s="19">
        <v>0.51736111111111105</v>
      </c>
      <c r="Y22" s="89">
        <v>3</v>
      </c>
      <c r="Z22" s="31" t="s">
        <v>117</v>
      </c>
      <c r="AA22" s="89">
        <v>12</v>
      </c>
      <c r="AB22" s="19">
        <v>0.51388888888888895</v>
      </c>
      <c r="AC22" s="20">
        <v>3</v>
      </c>
      <c r="AD22" s="23" t="s">
        <v>160</v>
      </c>
      <c r="AE22" s="20">
        <v>10</v>
      </c>
      <c r="AF22" s="22">
        <v>0.48749999999999999</v>
      </c>
      <c r="AG22" s="20">
        <v>3</v>
      </c>
      <c r="AH22" s="23" t="s">
        <v>184</v>
      </c>
      <c r="AI22" s="20">
        <v>12</v>
      </c>
      <c r="AJ22" s="22">
        <v>0.5131944444444444</v>
      </c>
      <c r="AK22" s="20">
        <v>3</v>
      </c>
      <c r="AL22" s="23" t="s">
        <v>185</v>
      </c>
      <c r="AM22" s="20">
        <v>12</v>
      </c>
      <c r="AN22" s="22">
        <v>0.51041666666666663</v>
      </c>
      <c r="AO22" s="34">
        <v>3</v>
      </c>
      <c r="AP22" s="106" t="s">
        <v>250</v>
      </c>
      <c r="AQ22" s="34">
        <v>9</v>
      </c>
      <c r="AR22" s="36">
        <v>0.49861111111111112</v>
      </c>
      <c r="AS22" s="89">
        <v>3</v>
      </c>
      <c r="AT22" s="37" t="s">
        <v>202</v>
      </c>
      <c r="AU22" s="25">
        <v>12</v>
      </c>
      <c r="AV22" s="26">
        <v>0.48125000000000001</v>
      </c>
      <c r="AW22" s="89">
        <v>3</v>
      </c>
      <c r="AX22" s="107" t="s">
        <v>262</v>
      </c>
      <c r="AY22" s="108">
        <v>10</v>
      </c>
      <c r="AZ22" s="109">
        <v>0.48125000000000001</v>
      </c>
      <c r="BA22" s="89">
        <v>3</v>
      </c>
      <c r="BB22" s="24"/>
      <c r="BC22" s="25"/>
      <c r="BD22" s="85"/>
      <c r="BE22" s="66">
        <v>3</v>
      </c>
      <c r="BF22" s="21" t="s">
        <v>160</v>
      </c>
      <c r="BG22" s="20" t="s">
        <v>130</v>
      </c>
      <c r="BH22" s="22">
        <v>0.47569444444444442</v>
      </c>
      <c r="BI22" s="64">
        <v>2015</v>
      </c>
      <c r="BJ22" s="66">
        <v>3</v>
      </c>
      <c r="BK22" s="20">
        <v>2016</v>
      </c>
      <c r="BL22" s="67">
        <v>0.63472222222222219</v>
      </c>
      <c r="BM22" s="65">
        <v>3</v>
      </c>
      <c r="BN22" s="20">
        <v>2011</v>
      </c>
      <c r="BO22" s="73">
        <v>0.51041666666666663</v>
      </c>
      <c r="BP22" s="66">
        <v>3</v>
      </c>
      <c r="BQ22" s="20">
        <v>2009</v>
      </c>
      <c r="BR22" s="67">
        <v>0.50208333333333333</v>
      </c>
      <c r="BS22" s="65">
        <v>3</v>
      </c>
      <c r="BT22" s="20">
        <v>2009</v>
      </c>
      <c r="BU22" s="67">
        <v>0.49722222222222223</v>
      </c>
      <c r="BV22" s="66">
        <v>3</v>
      </c>
      <c r="BW22" s="21" t="s">
        <v>160</v>
      </c>
      <c r="BX22" s="22">
        <v>0.53125</v>
      </c>
      <c r="BY22" s="77">
        <v>2013</v>
      </c>
      <c r="BZ22" s="66">
        <v>3</v>
      </c>
      <c r="CA22" s="21" t="s">
        <v>238</v>
      </c>
      <c r="CB22" s="22">
        <v>0.49513888888888885</v>
      </c>
      <c r="CC22" s="77">
        <v>2017</v>
      </c>
      <c r="CD22" s="65">
        <v>3</v>
      </c>
      <c r="CE22" s="21" t="s">
        <v>1</v>
      </c>
      <c r="CF22" s="22">
        <v>0.4777777777777778</v>
      </c>
      <c r="CG22" s="64">
        <v>2007</v>
      </c>
      <c r="CH22" s="66">
        <v>3</v>
      </c>
      <c r="CI22" s="21" t="s">
        <v>1</v>
      </c>
      <c r="CJ22" s="22">
        <v>0.47569444444444442</v>
      </c>
      <c r="CK22" s="77">
        <v>2008</v>
      </c>
    </row>
    <row r="23" spans="1:89" ht="12.9" customHeight="1" x14ac:dyDescent="0.25">
      <c r="A23" s="92">
        <f t="shared" ref="A23:A29" si="13">A22+1</f>
        <v>4</v>
      </c>
      <c r="B23" s="18" t="s">
        <v>82</v>
      </c>
      <c r="C23" s="89">
        <v>12</v>
      </c>
      <c r="D23" s="19">
        <v>0.51111111111111118</v>
      </c>
      <c r="E23" s="89">
        <v>4</v>
      </c>
      <c r="F23" s="31" t="s">
        <v>5</v>
      </c>
      <c r="G23" s="89">
        <v>12</v>
      </c>
      <c r="H23" s="19">
        <v>0.51250000000000007</v>
      </c>
      <c r="I23" s="89">
        <f t="shared" si="12"/>
        <v>4</v>
      </c>
      <c r="J23" s="21" t="s">
        <v>14</v>
      </c>
      <c r="K23" s="20">
        <v>11</v>
      </c>
      <c r="L23" s="22">
        <v>0.50624999999999998</v>
      </c>
      <c r="M23" s="89">
        <v>4</v>
      </c>
      <c r="N23" s="18" t="s">
        <v>13</v>
      </c>
      <c r="O23" s="89">
        <v>11</v>
      </c>
      <c r="P23" s="19">
        <v>0.5131944444444444</v>
      </c>
      <c r="Q23" s="89">
        <v>4</v>
      </c>
      <c r="R23" s="31" t="s">
        <v>105</v>
      </c>
      <c r="S23" s="89">
        <v>11</v>
      </c>
      <c r="T23" s="19">
        <v>0.50416666666666665</v>
      </c>
      <c r="U23" s="89">
        <v>4</v>
      </c>
      <c r="V23" s="31" t="s">
        <v>146</v>
      </c>
      <c r="W23" s="89">
        <v>11</v>
      </c>
      <c r="X23" s="19">
        <v>0.52083333333333337</v>
      </c>
      <c r="Y23" s="89">
        <v>4</v>
      </c>
      <c r="Z23" s="31" t="s">
        <v>159</v>
      </c>
      <c r="AA23" s="89">
        <v>12</v>
      </c>
      <c r="AB23" s="19">
        <v>0.52430555555555558</v>
      </c>
      <c r="AC23" s="20">
        <v>4</v>
      </c>
      <c r="AD23" s="23" t="s">
        <v>161</v>
      </c>
      <c r="AE23" s="20">
        <v>11</v>
      </c>
      <c r="AF23" s="22">
        <v>0.53263888888888888</v>
      </c>
      <c r="AG23" s="20">
        <v>4</v>
      </c>
      <c r="AH23" s="23" t="s">
        <v>195</v>
      </c>
      <c r="AI23" s="20">
        <v>11</v>
      </c>
      <c r="AJ23" s="22">
        <v>0.51666666666666672</v>
      </c>
      <c r="AK23" s="20">
        <v>4</v>
      </c>
      <c r="AL23" s="23" t="s">
        <v>222</v>
      </c>
      <c r="AM23" s="20">
        <v>11</v>
      </c>
      <c r="AN23" s="22">
        <v>0.51527777777777783</v>
      </c>
      <c r="AO23" s="89">
        <v>4</v>
      </c>
      <c r="AP23" s="18" t="s">
        <v>233</v>
      </c>
      <c r="AQ23" s="89">
        <v>11</v>
      </c>
      <c r="AR23" s="19">
        <v>0.51180555555555551</v>
      </c>
      <c r="AS23" s="89">
        <v>4</v>
      </c>
      <c r="AT23" s="37" t="s">
        <v>233</v>
      </c>
      <c r="AU23" s="25">
        <v>12</v>
      </c>
      <c r="AV23" s="26">
        <v>0.48680555555555555</v>
      </c>
      <c r="AW23" s="89">
        <v>4</v>
      </c>
      <c r="AX23" s="24" t="s">
        <v>242</v>
      </c>
      <c r="AY23" s="25">
        <v>11</v>
      </c>
      <c r="AZ23" s="85">
        <v>0.48472222222222222</v>
      </c>
      <c r="BA23" s="89">
        <v>4</v>
      </c>
      <c r="BB23" s="24"/>
      <c r="BC23" s="25"/>
      <c r="BD23" s="85"/>
      <c r="BE23" s="66">
        <v>4</v>
      </c>
      <c r="BF23" s="21" t="s">
        <v>1</v>
      </c>
      <c r="BG23" s="20" t="s">
        <v>129</v>
      </c>
      <c r="BH23" s="22">
        <v>0.47569444444444442</v>
      </c>
      <c r="BI23" s="64">
        <v>2008</v>
      </c>
      <c r="BJ23" s="66">
        <v>4</v>
      </c>
      <c r="BK23" s="20">
        <v>2010</v>
      </c>
      <c r="BL23" s="67">
        <v>0.63611111111111118</v>
      </c>
      <c r="BM23" s="65">
        <v>4</v>
      </c>
      <c r="BN23" s="20">
        <v>2019</v>
      </c>
      <c r="BO23" s="73">
        <v>0.51180555555555551</v>
      </c>
      <c r="BP23" s="66">
        <v>4</v>
      </c>
      <c r="BQ23" s="20">
        <v>2011</v>
      </c>
      <c r="BR23" s="67">
        <v>0.50317460317460316</v>
      </c>
      <c r="BS23" s="65">
        <v>4</v>
      </c>
      <c r="BT23" s="20">
        <v>2011</v>
      </c>
      <c r="BU23" s="67">
        <v>0.49736111111111114</v>
      </c>
      <c r="BV23" s="66">
        <v>4</v>
      </c>
      <c r="BW23" s="21" t="s">
        <v>242</v>
      </c>
      <c r="BX23" s="22">
        <v>0.53472222222222221</v>
      </c>
      <c r="BY23" s="77">
        <v>2017</v>
      </c>
      <c r="BZ23" s="66">
        <v>4</v>
      </c>
      <c r="CA23" s="21" t="s">
        <v>12</v>
      </c>
      <c r="CB23" s="22">
        <v>0.49861111111111112</v>
      </c>
      <c r="CC23" s="77">
        <v>2009</v>
      </c>
      <c r="CD23" s="65">
        <v>4</v>
      </c>
      <c r="CE23" s="23" t="s">
        <v>242</v>
      </c>
      <c r="CF23" s="22">
        <v>0.48125000000000001</v>
      </c>
      <c r="CG23" s="64">
        <v>2019</v>
      </c>
      <c r="CH23" s="66">
        <v>4</v>
      </c>
      <c r="CI23" s="21" t="s">
        <v>119</v>
      </c>
      <c r="CJ23" s="22">
        <v>0.47638888888888892</v>
      </c>
      <c r="CK23" s="77">
        <v>2014</v>
      </c>
    </row>
    <row r="24" spans="1:89" ht="12.9" customHeight="1" x14ac:dyDescent="0.25">
      <c r="A24" s="92">
        <f t="shared" si="13"/>
        <v>5</v>
      </c>
      <c r="B24" s="18" t="s">
        <v>88</v>
      </c>
      <c r="C24" s="89">
        <v>11</v>
      </c>
      <c r="D24" s="19">
        <v>0.54097222222222219</v>
      </c>
      <c r="E24" s="89">
        <f t="shared" ref="E24:E29" si="14">E23+1</f>
        <v>5</v>
      </c>
      <c r="F24" s="31" t="s">
        <v>4</v>
      </c>
      <c r="G24" s="89">
        <v>12</v>
      </c>
      <c r="H24" s="19" t="s">
        <v>30</v>
      </c>
      <c r="I24" s="89">
        <f t="shared" si="12"/>
        <v>5</v>
      </c>
      <c r="J24" s="21" t="s">
        <v>36</v>
      </c>
      <c r="K24" s="20">
        <v>10</v>
      </c>
      <c r="L24" s="22">
        <v>0.51180555555555551</v>
      </c>
      <c r="M24" s="89">
        <f t="shared" ref="M24:M29" si="15">M23+1</f>
        <v>5</v>
      </c>
      <c r="N24" s="18" t="s">
        <v>18</v>
      </c>
      <c r="O24" s="89">
        <v>12</v>
      </c>
      <c r="P24" s="19">
        <v>0.52222222222222225</v>
      </c>
      <c r="Q24" s="89">
        <v>5</v>
      </c>
      <c r="R24" s="31" t="s">
        <v>22</v>
      </c>
      <c r="S24" s="89">
        <v>11</v>
      </c>
      <c r="T24" s="19">
        <v>0.50972222222222219</v>
      </c>
      <c r="U24" s="89">
        <v>5</v>
      </c>
      <c r="V24" s="31" t="s">
        <v>147</v>
      </c>
      <c r="W24" s="89">
        <v>12</v>
      </c>
      <c r="X24" s="19">
        <v>0.52777777777777779</v>
      </c>
      <c r="Y24" s="20">
        <v>5</v>
      </c>
      <c r="Z24" s="23" t="s">
        <v>23</v>
      </c>
      <c r="AA24" s="20">
        <v>12</v>
      </c>
      <c r="AB24" s="22">
        <v>0.52777777777777779</v>
      </c>
      <c r="AC24" s="20">
        <v>5</v>
      </c>
      <c r="AD24" s="23" t="s">
        <v>184</v>
      </c>
      <c r="AE24" s="20">
        <v>11</v>
      </c>
      <c r="AF24" s="22">
        <v>0.55347222222222225</v>
      </c>
      <c r="AG24" s="20">
        <v>5</v>
      </c>
      <c r="AH24" s="23" t="s">
        <v>185</v>
      </c>
      <c r="AI24" s="20">
        <v>11</v>
      </c>
      <c r="AJ24" s="22">
        <v>0.52847222222222223</v>
      </c>
      <c r="AK24" s="20">
        <v>5</v>
      </c>
      <c r="AL24" s="23" t="s">
        <v>212</v>
      </c>
      <c r="AM24" s="20">
        <v>10</v>
      </c>
      <c r="AN24" s="22">
        <v>0.51666666666666672</v>
      </c>
      <c r="AO24" s="89">
        <v>5</v>
      </c>
      <c r="AP24" s="18" t="s">
        <v>223</v>
      </c>
      <c r="AQ24" s="89">
        <v>12</v>
      </c>
      <c r="AR24" s="19">
        <v>0.5180555555555556</v>
      </c>
      <c r="AS24" s="89">
        <v>5</v>
      </c>
      <c r="AT24" s="37" t="s">
        <v>212</v>
      </c>
      <c r="AU24" s="25">
        <v>12</v>
      </c>
      <c r="AV24" s="26">
        <v>0.4916666666666667</v>
      </c>
      <c r="AW24" s="89">
        <v>5</v>
      </c>
      <c r="AX24" s="24" t="s">
        <v>254</v>
      </c>
      <c r="AY24" s="25">
        <v>11</v>
      </c>
      <c r="AZ24" s="85">
        <v>0.49513888888888885</v>
      </c>
      <c r="BA24" s="89">
        <v>5</v>
      </c>
      <c r="BB24" s="24"/>
      <c r="BC24" s="25"/>
      <c r="BD24" s="85"/>
      <c r="BE24" s="66">
        <f t="shared" ref="BE24:BE33" si="16">BE23+1</f>
        <v>5</v>
      </c>
      <c r="BF24" s="21" t="s">
        <v>119</v>
      </c>
      <c r="BG24" s="20" t="s">
        <v>129</v>
      </c>
      <c r="BH24" s="22">
        <v>0.47638888888888892</v>
      </c>
      <c r="BI24" s="64">
        <v>2014</v>
      </c>
      <c r="BJ24" s="66">
        <f t="shared" ref="BJ24:BJ29" si="17">BJ23+1</f>
        <v>5</v>
      </c>
      <c r="BK24" s="20">
        <v>2019</v>
      </c>
      <c r="BL24" s="67">
        <v>0.64027777777777783</v>
      </c>
      <c r="BM24" s="65">
        <v>5</v>
      </c>
      <c r="BN24" s="20">
        <v>2017</v>
      </c>
      <c r="BO24" s="73">
        <v>0.51944444444444449</v>
      </c>
      <c r="BP24" s="66">
        <v>5</v>
      </c>
      <c r="BQ24" s="20">
        <v>2017</v>
      </c>
      <c r="BR24" s="67">
        <v>0.50972222222222219</v>
      </c>
      <c r="BS24" s="65">
        <v>5</v>
      </c>
      <c r="BT24" s="20">
        <v>2008</v>
      </c>
      <c r="BU24" s="67">
        <v>0.4993055555555555</v>
      </c>
      <c r="BV24" s="66">
        <f t="shared" ref="BV24:BV29" si="18">BV23+1</f>
        <v>5</v>
      </c>
      <c r="BW24" s="21" t="s">
        <v>115</v>
      </c>
      <c r="BX24" s="22">
        <v>0.53749999999999998</v>
      </c>
      <c r="BY24" s="77">
        <v>2011</v>
      </c>
      <c r="BZ24" s="66">
        <f t="shared" ref="BZ24:BZ29" si="19">BZ23+1</f>
        <v>5</v>
      </c>
      <c r="CA24" s="21" t="s">
        <v>202</v>
      </c>
      <c r="CB24" s="22">
        <v>0.50555555555555554</v>
      </c>
      <c r="CC24" s="77">
        <v>2016</v>
      </c>
      <c r="CD24" s="65">
        <f t="shared" ref="CD24:CD29" si="20">CD23+1</f>
        <v>5</v>
      </c>
      <c r="CE24" s="23" t="s">
        <v>36</v>
      </c>
      <c r="CF24" s="22">
        <v>0.48194444444444445</v>
      </c>
      <c r="CG24" s="64">
        <v>2010</v>
      </c>
      <c r="CH24" s="66">
        <v>5</v>
      </c>
      <c r="CI24" s="21" t="s">
        <v>240</v>
      </c>
      <c r="CJ24" s="22">
        <v>0.47638888888888892</v>
      </c>
      <c r="CK24" s="77">
        <v>2018</v>
      </c>
    </row>
    <row r="25" spans="1:89" ht="12.9" customHeight="1" x14ac:dyDescent="0.25">
      <c r="A25" s="92">
        <f t="shared" si="13"/>
        <v>6</v>
      </c>
      <c r="B25" s="18" t="s">
        <v>10</v>
      </c>
      <c r="C25" s="89">
        <v>11</v>
      </c>
      <c r="D25" s="19">
        <v>0.54583333333333328</v>
      </c>
      <c r="E25" s="89">
        <f t="shared" si="14"/>
        <v>6</v>
      </c>
      <c r="F25" s="31" t="s">
        <v>14</v>
      </c>
      <c r="G25" s="89">
        <v>10</v>
      </c>
      <c r="H25" s="19" t="s">
        <v>31</v>
      </c>
      <c r="I25" s="89">
        <f t="shared" si="12"/>
        <v>6</v>
      </c>
      <c r="J25" s="21" t="s">
        <v>13</v>
      </c>
      <c r="K25" s="20">
        <v>10</v>
      </c>
      <c r="L25" s="22">
        <v>0.51388888888888895</v>
      </c>
      <c r="M25" s="89">
        <f t="shared" si="15"/>
        <v>6</v>
      </c>
      <c r="N25" s="18" t="s">
        <v>24</v>
      </c>
      <c r="O25" s="89">
        <v>12</v>
      </c>
      <c r="P25" s="19">
        <v>0.53402777777777777</v>
      </c>
      <c r="Q25" s="89">
        <v>6</v>
      </c>
      <c r="R25" s="31" t="s">
        <v>23</v>
      </c>
      <c r="S25" s="89">
        <v>10</v>
      </c>
      <c r="T25" s="19">
        <v>0.51597222222222217</v>
      </c>
      <c r="U25" s="89">
        <v>6</v>
      </c>
      <c r="V25" s="31" t="s">
        <v>148</v>
      </c>
      <c r="W25" s="89">
        <v>12</v>
      </c>
      <c r="X25" s="19">
        <v>0.52986111111111112</v>
      </c>
      <c r="Y25" s="20">
        <v>6</v>
      </c>
      <c r="Z25" s="23" t="s">
        <v>160</v>
      </c>
      <c r="AA25" s="20">
        <v>9</v>
      </c>
      <c r="AB25" s="22">
        <v>0.53125</v>
      </c>
      <c r="AC25" s="20">
        <v>6</v>
      </c>
      <c r="AD25" s="23" t="s">
        <v>185</v>
      </c>
      <c r="AE25" s="20">
        <v>10</v>
      </c>
      <c r="AF25" s="22">
        <v>0.56388888888888888</v>
      </c>
      <c r="AG25" s="20">
        <v>6</v>
      </c>
      <c r="AH25" s="23" t="s">
        <v>212</v>
      </c>
      <c r="AI25" s="20">
        <v>9</v>
      </c>
      <c r="AJ25" s="22">
        <v>0.52916666666666667</v>
      </c>
      <c r="AK25" s="20">
        <v>6</v>
      </c>
      <c r="AL25" s="23" t="s">
        <v>223</v>
      </c>
      <c r="AM25" s="20">
        <v>11</v>
      </c>
      <c r="AN25" s="22">
        <v>0.52777777777777779</v>
      </c>
      <c r="AO25" s="89">
        <v>6</v>
      </c>
      <c r="AP25" s="18" t="s">
        <v>224</v>
      </c>
      <c r="AQ25" s="89">
        <v>12</v>
      </c>
      <c r="AR25" s="19">
        <v>0.52986111111111112</v>
      </c>
      <c r="AS25" s="89">
        <v>6</v>
      </c>
      <c r="AT25" s="37" t="s">
        <v>243</v>
      </c>
      <c r="AU25" s="25">
        <v>11</v>
      </c>
      <c r="AV25" s="26">
        <v>0.49722222222222223</v>
      </c>
      <c r="AW25" s="89">
        <v>6</v>
      </c>
      <c r="AX25" s="24" t="s">
        <v>268</v>
      </c>
      <c r="AY25" s="25">
        <v>11</v>
      </c>
      <c r="AZ25" s="85">
        <v>0.52847222222222223</v>
      </c>
      <c r="BA25" s="89">
        <v>6</v>
      </c>
      <c r="BB25" s="24"/>
      <c r="BC25" s="25"/>
      <c r="BD25" s="85"/>
      <c r="BE25" s="66">
        <f t="shared" si="16"/>
        <v>6</v>
      </c>
      <c r="BF25" s="21" t="s">
        <v>240</v>
      </c>
      <c r="BG25" s="20" t="s">
        <v>129</v>
      </c>
      <c r="BH25" s="22">
        <v>0.47638888888888892</v>
      </c>
      <c r="BI25" s="64">
        <v>2018</v>
      </c>
      <c r="BJ25" s="66">
        <f t="shared" si="17"/>
        <v>6</v>
      </c>
      <c r="BK25" s="20">
        <v>2009</v>
      </c>
      <c r="BL25" s="67">
        <v>0.64236111111111105</v>
      </c>
      <c r="BM25" s="65">
        <v>6</v>
      </c>
      <c r="BN25" s="20">
        <v>2016</v>
      </c>
      <c r="BO25" s="73">
        <v>0.52430555555555558</v>
      </c>
      <c r="BP25" s="66">
        <v>6</v>
      </c>
      <c r="BQ25" s="20">
        <v>2008</v>
      </c>
      <c r="BR25" s="67">
        <v>0.51041666666666663</v>
      </c>
      <c r="BS25" s="65">
        <v>6</v>
      </c>
      <c r="BT25" s="20">
        <v>2017</v>
      </c>
      <c r="BU25" s="67">
        <v>0.50138888888888888</v>
      </c>
      <c r="BV25" s="66">
        <f t="shared" si="18"/>
        <v>6</v>
      </c>
      <c r="BW25" s="21" t="s">
        <v>262</v>
      </c>
      <c r="BX25" s="22">
        <v>0.53819444444444442</v>
      </c>
      <c r="BY25" s="77">
        <v>2018</v>
      </c>
      <c r="BZ25" s="66">
        <f t="shared" si="19"/>
        <v>6</v>
      </c>
      <c r="CA25" s="21" t="s">
        <v>2</v>
      </c>
      <c r="CB25" s="22">
        <v>0.50555555555555554</v>
      </c>
      <c r="CC25" s="77">
        <v>2007</v>
      </c>
      <c r="CD25" s="65">
        <f t="shared" si="20"/>
        <v>6</v>
      </c>
      <c r="CE25" s="23" t="s">
        <v>39</v>
      </c>
      <c r="CF25" s="22">
        <v>0.48541666666666666</v>
      </c>
      <c r="CG25" s="64">
        <v>2007</v>
      </c>
      <c r="CH25" s="66">
        <v>6</v>
      </c>
      <c r="CI25" s="21" t="s">
        <v>160</v>
      </c>
      <c r="CJ25" s="22">
        <v>0.4777777777777778</v>
      </c>
      <c r="CK25" s="77">
        <v>2016</v>
      </c>
    </row>
    <row r="26" spans="1:89" ht="12.9" customHeight="1" x14ac:dyDescent="0.25">
      <c r="A26" s="66">
        <f t="shared" si="13"/>
        <v>7</v>
      </c>
      <c r="B26" s="21" t="s">
        <v>85</v>
      </c>
      <c r="C26" s="20">
        <v>9</v>
      </c>
      <c r="D26" s="22">
        <v>0.55138888888888882</v>
      </c>
      <c r="E26" s="89">
        <f t="shared" si="14"/>
        <v>7</v>
      </c>
      <c r="F26" s="31" t="s">
        <v>40</v>
      </c>
      <c r="G26" s="89">
        <v>12</v>
      </c>
      <c r="H26" s="19" t="s">
        <v>32</v>
      </c>
      <c r="I26" s="89">
        <f t="shared" si="12"/>
        <v>7</v>
      </c>
      <c r="J26" s="21" t="s">
        <v>37</v>
      </c>
      <c r="K26" s="20">
        <v>12</v>
      </c>
      <c r="L26" s="22">
        <v>0.51666666666666672</v>
      </c>
      <c r="M26" s="20">
        <f t="shared" si="15"/>
        <v>7</v>
      </c>
      <c r="N26" s="21" t="s">
        <v>23</v>
      </c>
      <c r="O26" s="20">
        <v>9</v>
      </c>
      <c r="P26" s="22">
        <v>0.54583333333333328</v>
      </c>
      <c r="Q26" s="89">
        <v>7</v>
      </c>
      <c r="R26" s="31" t="s">
        <v>20</v>
      </c>
      <c r="S26" s="89">
        <v>12</v>
      </c>
      <c r="T26" s="19">
        <v>0.51944444444444449</v>
      </c>
      <c r="U26" s="89">
        <v>7</v>
      </c>
      <c r="V26" s="31" t="s">
        <v>149</v>
      </c>
      <c r="W26" s="89">
        <v>12</v>
      </c>
      <c r="X26" s="19">
        <v>0.53263888888888888</v>
      </c>
      <c r="Y26" s="20">
        <v>7</v>
      </c>
      <c r="Z26" s="23" t="s">
        <v>161</v>
      </c>
      <c r="AA26" s="20">
        <v>10</v>
      </c>
      <c r="AB26" s="22">
        <v>0.54375000000000007</v>
      </c>
      <c r="AC26" s="20">
        <v>7</v>
      </c>
      <c r="AD26" s="23" t="s">
        <v>195</v>
      </c>
      <c r="AE26" s="20">
        <v>10</v>
      </c>
      <c r="AF26" s="22">
        <v>0.57291666666666663</v>
      </c>
      <c r="AG26" s="20">
        <v>7</v>
      </c>
      <c r="AH26" s="23" t="s">
        <v>205</v>
      </c>
      <c r="AI26" s="20">
        <v>12</v>
      </c>
      <c r="AJ26" s="22">
        <v>0.54375000000000007</v>
      </c>
      <c r="AK26" s="20">
        <v>7</v>
      </c>
      <c r="AL26" s="23" t="s">
        <v>236</v>
      </c>
      <c r="AM26" s="20">
        <v>12</v>
      </c>
      <c r="AN26" s="22">
        <v>0.53333333333333333</v>
      </c>
      <c r="AO26" s="89">
        <v>7</v>
      </c>
      <c r="AP26" s="18" t="s">
        <v>240</v>
      </c>
      <c r="AQ26" s="89">
        <v>11</v>
      </c>
      <c r="AR26" s="19">
        <v>0.53263888888888888</v>
      </c>
      <c r="AS26" s="89">
        <v>7</v>
      </c>
      <c r="AT26" s="37" t="s">
        <v>226</v>
      </c>
      <c r="AU26" s="25">
        <v>11</v>
      </c>
      <c r="AV26" s="26">
        <v>0.5</v>
      </c>
      <c r="AW26" s="89">
        <v>7</v>
      </c>
      <c r="AX26" s="24" t="s">
        <v>269</v>
      </c>
      <c r="AY26" s="25">
        <v>10</v>
      </c>
      <c r="AZ26" s="85">
        <v>0.53541666666666665</v>
      </c>
      <c r="BA26" s="89">
        <v>7</v>
      </c>
      <c r="BB26" s="24"/>
      <c r="BC26" s="25"/>
      <c r="BD26" s="85"/>
      <c r="BE26" s="66">
        <f t="shared" si="16"/>
        <v>7</v>
      </c>
      <c r="BF26" s="21" t="s">
        <v>243</v>
      </c>
      <c r="BG26" s="20" t="s">
        <v>129</v>
      </c>
      <c r="BH26" s="22">
        <v>0.47847222222222219</v>
      </c>
      <c r="BI26" s="64">
        <v>2019</v>
      </c>
      <c r="BJ26" s="66">
        <f t="shared" si="17"/>
        <v>7</v>
      </c>
      <c r="BK26" s="20">
        <v>2018</v>
      </c>
      <c r="BL26" s="67">
        <v>0.6430555555555556</v>
      </c>
      <c r="BM26" s="65">
        <v>7</v>
      </c>
      <c r="BN26" s="20">
        <v>2015</v>
      </c>
      <c r="BO26" s="73">
        <v>0.52569444444444446</v>
      </c>
      <c r="BP26" s="66">
        <v>7</v>
      </c>
      <c r="BQ26" s="20">
        <v>2016</v>
      </c>
      <c r="BR26" s="67">
        <v>0.51180555555555551</v>
      </c>
      <c r="BS26" s="65">
        <v>7</v>
      </c>
      <c r="BT26" s="20">
        <v>2007</v>
      </c>
      <c r="BU26" s="67">
        <v>0.50416666666666665</v>
      </c>
      <c r="BV26" s="66">
        <f t="shared" si="18"/>
        <v>7</v>
      </c>
      <c r="BW26" s="21" t="s">
        <v>116</v>
      </c>
      <c r="BX26" s="22">
        <v>0.54305555555555551</v>
      </c>
      <c r="BY26" s="77">
        <v>2011</v>
      </c>
      <c r="BZ26" s="66">
        <f t="shared" si="19"/>
        <v>7</v>
      </c>
      <c r="CA26" s="21" t="s">
        <v>36</v>
      </c>
      <c r="CB26" s="22">
        <v>0.51180555555555551</v>
      </c>
      <c r="CC26" s="77">
        <v>2009</v>
      </c>
      <c r="CD26" s="65">
        <f t="shared" si="20"/>
        <v>7</v>
      </c>
      <c r="CE26" s="23" t="s">
        <v>119</v>
      </c>
      <c r="CF26" s="22">
        <v>0.48749999999999999</v>
      </c>
      <c r="CG26" s="64">
        <v>2013</v>
      </c>
      <c r="CH26" s="66">
        <v>7</v>
      </c>
      <c r="CI26" s="21" t="s">
        <v>243</v>
      </c>
      <c r="CJ26" s="22">
        <v>0.47847222222222219</v>
      </c>
      <c r="CK26" s="77">
        <v>2019</v>
      </c>
    </row>
    <row r="27" spans="1:89" ht="12.9" customHeight="1" x14ac:dyDescent="0.25">
      <c r="A27" s="92">
        <f t="shared" si="13"/>
        <v>8</v>
      </c>
      <c r="B27" s="18" t="s">
        <v>6</v>
      </c>
      <c r="C27" s="89">
        <v>11</v>
      </c>
      <c r="D27" s="19">
        <v>0.55694444444444446</v>
      </c>
      <c r="E27" s="89">
        <f t="shared" si="14"/>
        <v>8</v>
      </c>
      <c r="F27" s="31" t="s">
        <v>41</v>
      </c>
      <c r="G27" s="89">
        <v>10</v>
      </c>
      <c r="H27" s="19" t="s">
        <v>33</v>
      </c>
      <c r="I27" s="89">
        <f t="shared" si="12"/>
        <v>8</v>
      </c>
      <c r="J27" s="21" t="s">
        <v>11</v>
      </c>
      <c r="K27" s="20">
        <v>11</v>
      </c>
      <c r="L27" s="22">
        <v>0.52083333333333337</v>
      </c>
      <c r="M27" s="89">
        <f t="shared" si="15"/>
        <v>8</v>
      </c>
      <c r="N27" s="18" t="s">
        <v>104</v>
      </c>
      <c r="O27" s="89">
        <v>10</v>
      </c>
      <c r="P27" s="19">
        <v>0.54999999999999993</v>
      </c>
      <c r="Q27" s="89">
        <v>8</v>
      </c>
      <c r="R27" s="31" t="s">
        <v>21</v>
      </c>
      <c r="S27" s="89">
        <v>12</v>
      </c>
      <c r="T27" s="19">
        <v>0.52638888888888891</v>
      </c>
      <c r="U27" s="89">
        <v>8</v>
      </c>
      <c r="V27" s="31" t="s">
        <v>150</v>
      </c>
      <c r="W27" s="89">
        <v>12</v>
      </c>
      <c r="X27" s="19">
        <v>0.53680555555555554</v>
      </c>
      <c r="Y27" s="89">
        <v>8</v>
      </c>
      <c r="Z27" s="31" t="s">
        <v>162</v>
      </c>
      <c r="AA27" s="89">
        <v>11</v>
      </c>
      <c r="AB27" s="19">
        <v>0.55069444444444449</v>
      </c>
      <c r="AC27" s="89">
        <v>8</v>
      </c>
      <c r="AD27" s="31" t="s">
        <v>165</v>
      </c>
      <c r="AE27" s="89">
        <v>10</v>
      </c>
      <c r="AF27" s="19">
        <v>0.57638888888888895</v>
      </c>
      <c r="AG27" s="89">
        <v>8</v>
      </c>
      <c r="AH27" s="31" t="s">
        <v>202</v>
      </c>
      <c r="AI27" s="89">
        <v>9</v>
      </c>
      <c r="AJ27" s="19">
        <v>0.54861111111111105</v>
      </c>
      <c r="AK27" s="89">
        <v>8</v>
      </c>
      <c r="AL27" s="31" t="s">
        <v>224</v>
      </c>
      <c r="AM27" s="89">
        <v>11</v>
      </c>
      <c r="AN27" s="19">
        <v>0.53541666666666665</v>
      </c>
      <c r="AO27" s="89">
        <v>8</v>
      </c>
      <c r="AP27" s="18" t="s">
        <v>242</v>
      </c>
      <c r="AQ27" s="89">
        <v>9</v>
      </c>
      <c r="AR27" s="19">
        <v>0.53472222222222221</v>
      </c>
      <c r="AS27" s="89">
        <v>8</v>
      </c>
      <c r="AT27" s="37" t="s">
        <v>262</v>
      </c>
      <c r="AU27" s="25">
        <v>9</v>
      </c>
      <c r="AV27" s="26">
        <v>0.53819444444444442</v>
      </c>
      <c r="AW27" s="89">
        <v>8</v>
      </c>
      <c r="AX27" s="24" t="s">
        <v>263</v>
      </c>
      <c r="AY27" s="25">
        <v>10</v>
      </c>
      <c r="AZ27" s="85">
        <v>0.54999999999999993</v>
      </c>
      <c r="BA27" s="89">
        <v>8</v>
      </c>
      <c r="BB27" s="24"/>
      <c r="BC27" s="25"/>
      <c r="BD27" s="85"/>
      <c r="BE27" s="66">
        <f t="shared" si="16"/>
        <v>8</v>
      </c>
      <c r="BF27" s="21" t="s">
        <v>115</v>
      </c>
      <c r="BG27" s="20" t="s">
        <v>129</v>
      </c>
      <c r="BH27" s="22">
        <v>0.48055555555555557</v>
      </c>
      <c r="BI27" s="64">
        <v>2014</v>
      </c>
      <c r="BJ27" s="66">
        <f t="shared" si="17"/>
        <v>8</v>
      </c>
      <c r="BK27" s="20">
        <v>2015</v>
      </c>
      <c r="BL27" s="67">
        <v>0.65972222222222221</v>
      </c>
      <c r="BM27" s="65">
        <v>8</v>
      </c>
      <c r="BN27" s="20">
        <v>2010</v>
      </c>
      <c r="BO27" s="73">
        <v>0.52708333333333335</v>
      </c>
      <c r="BP27" s="66">
        <v>8</v>
      </c>
      <c r="BQ27" s="20">
        <v>2015</v>
      </c>
      <c r="BR27" s="67">
        <v>0.51527777777777783</v>
      </c>
      <c r="BS27" s="65">
        <v>8</v>
      </c>
      <c r="BT27" s="20">
        <v>2016</v>
      </c>
      <c r="BU27" s="67">
        <v>0.50486111111111109</v>
      </c>
      <c r="BV27" s="66">
        <f t="shared" si="18"/>
        <v>8</v>
      </c>
      <c r="BW27" s="23" t="s">
        <v>23</v>
      </c>
      <c r="BX27" s="22">
        <v>0.54583333333333328</v>
      </c>
      <c r="BY27" s="77">
        <v>2010</v>
      </c>
      <c r="BZ27" s="66">
        <f t="shared" si="19"/>
        <v>8</v>
      </c>
      <c r="CA27" s="23" t="s">
        <v>119</v>
      </c>
      <c r="CB27" s="22">
        <v>0.51388888888888895</v>
      </c>
      <c r="CC27" s="77">
        <v>2012</v>
      </c>
      <c r="CD27" s="65">
        <f t="shared" si="20"/>
        <v>8</v>
      </c>
      <c r="CE27" s="21" t="s">
        <v>254</v>
      </c>
      <c r="CF27" s="22">
        <v>0.49513888888888885</v>
      </c>
      <c r="CG27" s="64">
        <v>2019</v>
      </c>
      <c r="CH27" s="66">
        <v>8</v>
      </c>
      <c r="CI27" s="21" t="s">
        <v>115</v>
      </c>
      <c r="CJ27" s="22">
        <v>0.48055555555555557</v>
      </c>
      <c r="CK27" s="77">
        <v>2014</v>
      </c>
    </row>
    <row r="28" spans="1:89" ht="12.9" customHeight="1" x14ac:dyDescent="0.25">
      <c r="A28" s="92">
        <f t="shared" si="13"/>
        <v>9</v>
      </c>
      <c r="B28" s="18" t="s">
        <v>84</v>
      </c>
      <c r="C28" s="89">
        <v>12</v>
      </c>
      <c r="D28" s="19">
        <v>0.56388888888888888</v>
      </c>
      <c r="E28" s="89">
        <f t="shared" si="14"/>
        <v>9</v>
      </c>
      <c r="F28" s="38" t="s">
        <v>9</v>
      </c>
      <c r="G28" s="30">
        <v>9</v>
      </c>
      <c r="H28" s="19" t="s">
        <v>34</v>
      </c>
      <c r="I28" s="89">
        <f t="shared" si="12"/>
        <v>9</v>
      </c>
      <c r="J28" s="21" t="s">
        <v>19</v>
      </c>
      <c r="K28" s="20">
        <v>10</v>
      </c>
      <c r="L28" s="22">
        <v>0.52638888888888891</v>
      </c>
      <c r="M28" s="89">
        <f t="shared" si="15"/>
        <v>9</v>
      </c>
      <c r="N28" s="18" t="s">
        <v>11</v>
      </c>
      <c r="O28" s="89">
        <v>12</v>
      </c>
      <c r="P28" s="19">
        <v>0.55208333333333337</v>
      </c>
      <c r="Q28" s="89">
        <v>9</v>
      </c>
      <c r="R28" s="31" t="s">
        <v>107</v>
      </c>
      <c r="S28" s="89">
        <v>11</v>
      </c>
      <c r="T28" s="19">
        <v>0.53055555555555556</v>
      </c>
      <c r="U28" s="89">
        <v>9</v>
      </c>
      <c r="V28" s="31" t="s">
        <v>151</v>
      </c>
      <c r="W28" s="89">
        <v>12</v>
      </c>
      <c r="X28" s="19">
        <v>0.54305555555555551</v>
      </c>
      <c r="Y28" s="89">
        <v>9</v>
      </c>
      <c r="Z28" s="31" t="s">
        <v>163</v>
      </c>
      <c r="AA28" s="89">
        <v>12</v>
      </c>
      <c r="AB28" s="19">
        <v>0.5625</v>
      </c>
      <c r="AC28" s="89">
        <v>9</v>
      </c>
      <c r="AD28" s="31" t="s">
        <v>196</v>
      </c>
      <c r="AE28" s="89">
        <v>10</v>
      </c>
      <c r="AF28" s="19">
        <v>0.58124999999999993</v>
      </c>
      <c r="AG28" s="89">
        <v>9</v>
      </c>
      <c r="AH28" s="31" t="s">
        <v>213</v>
      </c>
      <c r="AI28" s="89">
        <v>12</v>
      </c>
      <c r="AJ28" s="19">
        <v>0.54861111111111105</v>
      </c>
      <c r="AK28" s="89">
        <v>9</v>
      </c>
      <c r="AL28" s="31" t="s">
        <v>233</v>
      </c>
      <c r="AM28" s="89">
        <v>10</v>
      </c>
      <c r="AN28" s="19">
        <v>0.5541666666666667</v>
      </c>
      <c r="AO28" s="89">
        <v>9</v>
      </c>
      <c r="AP28" s="18" t="s">
        <v>241</v>
      </c>
      <c r="AQ28" s="89">
        <v>11</v>
      </c>
      <c r="AR28" s="19">
        <v>0.53611111111111109</v>
      </c>
      <c r="AS28" s="89">
        <v>9</v>
      </c>
      <c r="AT28" s="37" t="s">
        <v>241</v>
      </c>
      <c r="AU28" s="25">
        <v>12</v>
      </c>
      <c r="AV28" s="26">
        <v>0.54513888888888895</v>
      </c>
      <c r="AW28" s="89">
        <v>9</v>
      </c>
      <c r="AX28" s="24" t="s">
        <v>270</v>
      </c>
      <c r="AY28" s="25">
        <v>9</v>
      </c>
      <c r="AZ28" s="85">
        <v>0.56041666666666667</v>
      </c>
      <c r="BA28" s="89">
        <v>9</v>
      </c>
      <c r="BB28" s="24"/>
      <c r="BC28" s="25"/>
      <c r="BD28" s="85"/>
      <c r="BE28" s="66">
        <f t="shared" si="16"/>
        <v>9</v>
      </c>
      <c r="BF28" s="21" t="s">
        <v>202</v>
      </c>
      <c r="BG28" s="20" t="s">
        <v>129</v>
      </c>
      <c r="BH28" s="22">
        <v>0.48125000000000001</v>
      </c>
      <c r="BI28" s="64">
        <v>2018</v>
      </c>
      <c r="BJ28" s="66">
        <f t="shared" si="17"/>
        <v>9</v>
      </c>
      <c r="BK28" s="20">
        <v>2013</v>
      </c>
      <c r="BL28" s="67">
        <v>0.6694444444444444</v>
      </c>
      <c r="BM28" s="65">
        <v>9</v>
      </c>
      <c r="BN28" s="20">
        <v>2012</v>
      </c>
      <c r="BO28" s="73">
        <v>0.52708333333333335</v>
      </c>
      <c r="BP28" s="66">
        <v>9</v>
      </c>
      <c r="BQ28" s="20">
        <v>2010</v>
      </c>
      <c r="BR28" s="67">
        <v>0.51646825396825391</v>
      </c>
      <c r="BS28" s="65">
        <v>9</v>
      </c>
      <c r="BT28" s="20">
        <v>2014</v>
      </c>
      <c r="BU28" s="67">
        <v>0.50555555555555554</v>
      </c>
      <c r="BV28" s="66">
        <f t="shared" si="18"/>
        <v>9</v>
      </c>
      <c r="BW28" s="23" t="s">
        <v>202</v>
      </c>
      <c r="BX28" s="22">
        <v>0.54861111111111105</v>
      </c>
      <c r="BY28" s="77">
        <v>2015</v>
      </c>
      <c r="BZ28" s="66">
        <f t="shared" si="19"/>
        <v>9</v>
      </c>
      <c r="CA28" s="23" t="s">
        <v>13</v>
      </c>
      <c r="CB28" s="22">
        <v>0.51388888888888895</v>
      </c>
      <c r="CC28" s="77">
        <v>2009</v>
      </c>
      <c r="CD28" s="65">
        <f t="shared" si="20"/>
        <v>9</v>
      </c>
      <c r="CE28" s="21" t="s">
        <v>243</v>
      </c>
      <c r="CF28" s="22">
        <v>0.49722222222222223</v>
      </c>
      <c r="CG28" s="64">
        <v>2018</v>
      </c>
      <c r="CH28" s="66">
        <v>9</v>
      </c>
      <c r="CI28" s="21" t="s">
        <v>202</v>
      </c>
      <c r="CJ28" s="22">
        <v>0.48125000000000001</v>
      </c>
      <c r="CK28" s="77">
        <v>2018</v>
      </c>
    </row>
    <row r="29" spans="1:89" ht="12.9" customHeight="1" x14ac:dyDescent="0.25">
      <c r="A29" s="92">
        <f t="shared" si="13"/>
        <v>10</v>
      </c>
      <c r="B29" s="18" t="s">
        <v>89</v>
      </c>
      <c r="C29" s="89">
        <v>12</v>
      </c>
      <c r="D29" s="19">
        <v>0.56736111111111109</v>
      </c>
      <c r="E29" s="89">
        <f t="shared" si="14"/>
        <v>10</v>
      </c>
      <c r="F29" s="31" t="s">
        <v>10</v>
      </c>
      <c r="G29" s="89">
        <v>12</v>
      </c>
      <c r="H29" s="19" t="s">
        <v>35</v>
      </c>
      <c r="I29" s="89">
        <f t="shared" si="12"/>
        <v>10</v>
      </c>
      <c r="J29" s="21" t="s">
        <v>38</v>
      </c>
      <c r="K29" s="20">
        <v>10</v>
      </c>
      <c r="L29" s="22">
        <v>0.54374999999999996</v>
      </c>
      <c r="M29" s="89">
        <f t="shared" si="15"/>
        <v>10</v>
      </c>
      <c r="N29" s="18" t="s">
        <v>105</v>
      </c>
      <c r="O29" s="89">
        <v>10</v>
      </c>
      <c r="P29" s="19">
        <v>0.55625000000000002</v>
      </c>
      <c r="Q29" s="89">
        <v>10</v>
      </c>
      <c r="R29" s="31" t="s">
        <v>114</v>
      </c>
      <c r="S29" s="89">
        <v>11</v>
      </c>
      <c r="T29" s="19">
        <v>0.53055555555555556</v>
      </c>
      <c r="U29" s="89">
        <v>10</v>
      </c>
      <c r="V29" s="31" t="s">
        <v>152</v>
      </c>
      <c r="W29" s="89">
        <v>12</v>
      </c>
      <c r="X29" s="19">
        <v>0.54583333333333328</v>
      </c>
      <c r="Y29" s="89">
        <v>10</v>
      </c>
      <c r="Z29" s="31" t="s">
        <v>164</v>
      </c>
      <c r="AA29" s="89">
        <v>12</v>
      </c>
      <c r="AB29" s="19">
        <v>0.5756944444444444</v>
      </c>
      <c r="AC29" s="89">
        <v>10</v>
      </c>
      <c r="AD29" s="31" t="s">
        <v>197</v>
      </c>
      <c r="AE29" s="89">
        <v>12</v>
      </c>
      <c r="AF29" s="19">
        <v>0.58958333333333335</v>
      </c>
      <c r="AG29" s="89">
        <v>10</v>
      </c>
      <c r="AH29" s="31" t="s">
        <v>203</v>
      </c>
      <c r="AI29" s="89">
        <v>12</v>
      </c>
      <c r="AJ29" s="19">
        <v>0.55277777777777781</v>
      </c>
      <c r="AK29" s="89">
        <v>10</v>
      </c>
      <c r="AL29" s="31" t="s">
        <v>196</v>
      </c>
      <c r="AM29" s="89">
        <v>12</v>
      </c>
      <c r="AN29" s="19">
        <v>0.57152777777777775</v>
      </c>
      <c r="AO29" s="89">
        <v>10</v>
      </c>
      <c r="AP29" s="18" t="s">
        <v>251</v>
      </c>
      <c r="AQ29" s="89">
        <v>12</v>
      </c>
      <c r="AR29" s="19">
        <v>0.55208333333333337</v>
      </c>
      <c r="AS29" s="89">
        <v>10</v>
      </c>
      <c r="AT29" s="37" t="s">
        <v>254</v>
      </c>
      <c r="AU29" s="25">
        <v>10</v>
      </c>
      <c r="AV29" s="26">
        <v>0.55833333333333335</v>
      </c>
      <c r="AW29" s="89">
        <v>10</v>
      </c>
      <c r="AX29" s="24" t="s">
        <v>273</v>
      </c>
      <c r="AY29" s="25">
        <v>11</v>
      </c>
      <c r="AZ29" s="85">
        <v>0.56458333333333333</v>
      </c>
      <c r="BA29" s="89">
        <v>10</v>
      </c>
      <c r="BB29" s="24"/>
      <c r="BC29" s="25"/>
      <c r="BD29" s="85"/>
      <c r="BE29" s="66">
        <f t="shared" si="16"/>
        <v>10</v>
      </c>
      <c r="BF29" s="21" t="s">
        <v>262</v>
      </c>
      <c r="BG29" s="20" t="s">
        <v>131</v>
      </c>
      <c r="BH29" s="22">
        <v>0.48125000000000001</v>
      </c>
      <c r="BI29" s="64">
        <v>2019</v>
      </c>
      <c r="BJ29" s="66">
        <f t="shared" si="17"/>
        <v>10</v>
      </c>
      <c r="BK29" s="20">
        <v>2017</v>
      </c>
      <c r="BL29" s="67">
        <v>0.67569444444444438</v>
      </c>
      <c r="BM29" s="65">
        <f>BM28+1</f>
        <v>10</v>
      </c>
      <c r="BN29" s="20">
        <v>2008</v>
      </c>
      <c r="BO29" s="73">
        <v>0.52777777777777779</v>
      </c>
      <c r="BP29" s="66">
        <f>BP28+1</f>
        <v>10</v>
      </c>
      <c r="BQ29" s="20">
        <v>2007</v>
      </c>
      <c r="BR29" s="67">
        <v>0.51686507936507931</v>
      </c>
      <c r="BS29" s="65">
        <f>BS28+1</f>
        <v>10</v>
      </c>
      <c r="BT29" s="20">
        <v>2010</v>
      </c>
      <c r="BU29" s="67">
        <v>0.50708333333333333</v>
      </c>
      <c r="BV29" s="66">
        <f t="shared" si="18"/>
        <v>10</v>
      </c>
      <c r="BW29" s="23" t="s">
        <v>85</v>
      </c>
      <c r="BX29" s="22">
        <v>0.55138888888888882</v>
      </c>
      <c r="BY29" s="77">
        <v>2007</v>
      </c>
      <c r="BZ29" s="66">
        <f t="shared" si="19"/>
        <v>10</v>
      </c>
      <c r="CA29" s="21" t="s">
        <v>23</v>
      </c>
      <c r="CB29" s="22">
        <v>0.51597222222222217</v>
      </c>
      <c r="CC29" s="77">
        <v>2011</v>
      </c>
      <c r="CD29" s="65">
        <f t="shared" si="20"/>
        <v>10</v>
      </c>
      <c r="CE29" s="21" t="s">
        <v>115</v>
      </c>
      <c r="CF29" s="22">
        <v>0.4993055555555555</v>
      </c>
      <c r="CG29" s="64">
        <v>2013</v>
      </c>
      <c r="CH29" s="66">
        <v>10</v>
      </c>
      <c r="CI29" s="21" t="s">
        <v>39</v>
      </c>
      <c r="CJ29" s="22">
        <v>0.48402777777777778</v>
      </c>
      <c r="CK29" s="77">
        <v>2008</v>
      </c>
    </row>
    <row r="30" spans="1:89" ht="12.9" customHeight="1" x14ac:dyDescent="0.25">
      <c r="A30" s="94"/>
      <c r="B30" s="32" t="s">
        <v>127</v>
      </c>
      <c r="C30" s="88"/>
      <c r="D30" s="33">
        <f>AVERAGE(D20:D29)</f>
        <v>0.53062500000000001</v>
      </c>
      <c r="E30" s="32"/>
      <c r="F30" s="32" t="s">
        <v>127</v>
      </c>
      <c r="G30" s="88"/>
      <c r="H30" s="33">
        <v>0.52777777777777779</v>
      </c>
      <c r="I30" s="32"/>
      <c r="J30" s="32" t="s">
        <v>127</v>
      </c>
      <c r="K30" s="88"/>
      <c r="L30" s="33">
        <v>0.51041666666666663</v>
      </c>
      <c r="M30" s="32"/>
      <c r="N30" s="32" t="s">
        <v>127</v>
      </c>
      <c r="O30" s="88"/>
      <c r="P30" s="33">
        <f>AVERAGE(P20:P29)</f>
        <v>0.52736111111111117</v>
      </c>
      <c r="Q30" s="32"/>
      <c r="R30" s="32" t="s">
        <v>127</v>
      </c>
      <c r="S30" s="88"/>
      <c r="T30" s="33">
        <f>AVERAGE(T20:T29)</f>
        <v>0.51097222222222227</v>
      </c>
      <c r="U30" s="32"/>
      <c r="V30" s="32" t="s">
        <v>127</v>
      </c>
      <c r="W30" s="88"/>
      <c r="X30" s="33">
        <f>AVERAGE(X20:X29)</f>
        <v>0.5271527777777778</v>
      </c>
      <c r="Y30" s="32"/>
      <c r="Z30" s="32" t="s">
        <v>127</v>
      </c>
      <c r="AA30" s="88"/>
      <c r="AB30" s="33">
        <f>AVERAGE(AB20:AB29)</f>
        <v>0.53166666666666673</v>
      </c>
      <c r="AC30" s="32"/>
      <c r="AD30" s="32" t="s">
        <v>127</v>
      </c>
      <c r="AE30" s="88"/>
      <c r="AF30" s="33">
        <f>AVERAGE(AF20:AF29)</f>
        <v>0.54145833333333326</v>
      </c>
      <c r="AG30" s="32"/>
      <c r="AH30" s="32" t="s">
        <v>127</v>
      </c>
      <c r="AI30" s="88"/>
      <c r="AJ30" s="33">
        <f>AVERAGE(AJ20:AJ29)</f>
        <v>0.52611111111111108</v>
      </c>
      <c r="AK30" s="32"/>
      <c r="AL30" s="32" t="s">
        <v>127</v>
      </c>
      <c r="AM30" s="88"/>
      <c r="AN30" s="33">
        <f>AVERAGE(AN20:AN29)</f>
        <v>0.52479166666666666</v>
      </c>
      <c r="AO30" s="32"/>
      <c r="AP30" s="32" t="s">
        <v>127</v>
      </c>
      <c r="AQ30" s="88"/>
      <c r="AR30" s="33">
        <f>AVERAGE(AR20:AR29)</f>
        <v>0.51944444444444449</v>
      </c>
      <c r="AS30" s="32"/>
      <c r="AT30" s="32" t="s">
        <v>127</v>
      </c>
      <c r="AU30" s="88"/>
      <c r="AV30" s="33">
        <f>AVERAGE(AV20:AV29)</f>
        <v>0.50361111111111112</v>
      </c>
      <c r="AW30" s="32"/>
      <c r="AX30" s="32" t="s">
        <v>127</v>
      </c>
      <c r="AY30" s="88"/>
      <c r="AZ30" s="84">
        <f>AVERAGE(AZ20:AZ29)</f>
        <v>0.51208333333333333</v>
      </c>
      <c r="BA30" s="32"/>
      <c r="BB30" s="32" t="s">
        <v>127</v>
      </c>
      <c r="BC30" s="88"/>
      <c r="BD30" s="84"/>
      <c r="BE30" s="66">
        <f t="shared" si="16"/>
        <v>11</v>
      </c>
      <c r="BF30" s="21" t="s">
        <v>36</v>
      </c>
      <c r="BG30" s="20" t="s">
        <v>130</v>
      </c>
      <c r="BH30" s="22">
        <v>0.48194444444444445</v>
      </c>
      <c r="BI30" s="64">
        <v>2010</v>
      </c>
      <c r="BJ30" s="66">
        <v>11</v>
      </c>
      <c r="BK30" s="20">
        <v>2008</v>
      </c>
      <c r="BL30" s="67">
        <v>0.67638888888888893</v>
      </c>
      <c r="BM30" s="65">
        <v>11</v>
      </c>
      <c r="BN30" s="20">
        <v>2007</v>
      </c>
      <c r="BO30" s="73">
        <v>0.52986111111111112</v>
      </c>
      <c r="BP30" s="66">
        <v>11</v>
      </c>
      <c r="BQ30" s="20">
        <v>2013</v>
      </c>
      <c r="BR30" s="67">
        <v>0.5182539682539683</v>
      </c>
      <c r="BS30" s="65">
        <v>11</v>
      </c>
      <c r="BT30" s="20">
        <v>2015</v>
      </c>
      <c r="BU30" s="67">
        <v>0.50763888888888886</v>
      </c>
      <c r="BV30" s="66">
        <v>11</v>
      </c>
      <c r="BW30" s="23" t="s">
        <v>119</v>
      </c>
      <c r="BX30" s="22">
        <v>0.55486111111111114</v>
      </c>
      <c r="BY30" s="77">
        <v>2011</v>
      </c>
      <c r="BZ30" s="66">
        <v>11</v>
      </c>
      <c r="CA30" s="21" t="s">
        <v>212</v>
      </c>
      <c r="CB30" s="22">
        <v>0.51666666666666672</v>
      </c>
      <c r="CC30" s="77">
        <v>2016</v>
      </c>
      <c r="CD30" s="65">
        <v>11</v>
      </c>
      <c r="CE30" s="21" t="s">
        <v>226</v>
      </c>
      <c r="CF30" s="22">
        <v>0.5</v>
      </c>
      <c r="CG30" s="64">
        <v>2018</v>
      </c>
      <c r="CH30" s="66">
        <v>11</v>
      </c>
      <c r="CI30" s="21" t="s">
        <v>222</v>
      </c>
      <c r="CJ30" s="22">
        <v>0.48541666666666666</v>
      </c>
      <c r="CK30" s="77">
        <v>2017</v>
      </c>
    </row>
    <row r="31" spans="1:89" ht="12.9" customHeight="1" x14ac:dyDescent="0.25">
      <c r="A31" s="94"/>
      <c r="B31" s="32" t="s">
        <v>153</v>
      </c>
      <c r="C31" s="88"/>
      <c r="D31" s="33">
        <f>D13-D30</f>
        <v>2.4236111111111014E-2</v>
      </c>
      <c r="E31" s="32"/>
      <c r="F31" s="32" t="s">
        <v>153</v>
      </c>
      <c r="G31" s="88"/>
      <c r="H31" s="33">
        <f>H13-H30</f>
        <v>2.0208333333333273E-2</v>
      </c>
      <c r="I31" s="32"/>
      <c r="J31" s="32" t="s">
        <v>153</v>
      </c>
      <c r="K31" s="88"/>
      <c r="L31" s="33">
        <f>L13-L30</f>
        <v>2.8124999999999956E-2</v>
      </c>
      <c r="M31" s="32"/>
      <c r="N31" s="32" t="s">
        <v>153</v>
      </c>
      <c r="O31" s="88"/>
      <c r="P31" s="33">
        <f>P13-P30</f>
        <v>1.8055555555555491E-2</v>
      </c>
      <c r="Q31" s="32"/>
      <c r="R31" s="32" t="s">
        <v>153</v>
      </c>
      <c r="S31" s="88"/>
      <c r="T31" s="33">
        <f>T13-T30</f>
        <v>2.3541666666666683E-2</v>
      </c>
      <c r="U31" s="32"/>
      <c r="V31" s="32" t="s">
        <v>153</v>
      </c>
      <c r="W31" s="88"/>
      <c r="X31" s="33">
        <f>X13-X30</f>
        <v>2.8472222222222232E-2</v>
      </c>
      <c r="Y31" s="32"/>
      <c r="Z31" s="32" t="s">
        <v>153</v>
      </c>
      <c r="AA31" s="88"/>
      <c r="AB31" s="33">
        <f>AB13-AB30</f>
        <v>1.8750000000000044E-2</v>
      </c>
      <c r="AC31" s="32"/>
      <c r="AD31" s="32" t="s">
        <v>153</v>
      </c>
      <c r="AE31" s="88"/>
      <c r="AF31" s="33">
        <f>AF13-AF30</f>
        <v>9.097222222222312E-3</v>
      </c>
      <c r="AG31" s="32"/>
      <c r="AH31" s="32" t="s">
        <v>153</v>
      </c>
      <c r="AI31" s="88"/>
      <c r="AJ31" s="33">
        <f>AJ13-AJ30</f>
        <v>3.3194444444444526E-2</v>
      </c>
      <c r="AK31" s="32"/>
      <c r="AL31" s="32" t="s">
        <v>153</v>
      </c>
      <c r="AM31" s="88"/>
      <c r="AN31" s="33">
        <f>AN13-AN30</f>
        <v>2.0555555555555549E-2</v>
      </c>
      <c r="AO31" s="32"/>
      <c r="AP31" s="32" t="s">
        <v>153</v>
      </c>
      <c r="AQ31" s="88"/>
      <c r="AR31" s="33">
        <f>AR13-AR30</f>
        <v>3.0624999999999902E-2</v>
      </c>
      <c r="AS31" s="32"/>
      <c r="AT31" s="32" t="s">
        <v>153</v>
      </c>
      <c r="AU31" s="88"/>
      <c r="AV31" s="33">
        <f>AV13-AV30</f>
        <v>4.7291666666666621E-2</v>
      </c>
      <c r="AW31" s="32"/>
      <c r="AX31" s="32" t="s">
        <v>153</v>
      </c>
      <c r="AY31" s="88"/>
      <c r="AZ31" s="84">
        <f>AZ13-AZ30</f>
        <v>4.5069444444444384E-2</v>
      </c>
      <c r="BA31" s="32"/>
      <c r="BB31" s="32" t="s">
        <v>153</v>
      </c>
      <c r="BC31" s="88"/>
      <c r="BD31" s="84"/>
      <c r="BE31" s="66">
        <f t="shared" si="16"/>
        <v>12</v>
      </c>
      <c r="BF31" s="21" t="s">
        <v>39</v>
      </c>
      <c r="BG31" s="20" t="s">
        <v>129</v>
      </c>
      <c r="BH31" s="22">
        <v>0.48402777777777778</v>
      </c>
      <c r="BI31" s="64">
        <v>2008</v>
      </c>
      <c r="BJ31" s="66">
        <v>12</v>
      </c>
      <c r="BK31" s="20">
        <v>2014</v>
      </c>
      <c r="BL31" s="67">
        <v>0.67986111111111114</v>
      </c>
      <c r="BM31" s="65">
        <v>12</v>
      </c>
      <c r="BN31" s="20">
        <v>2013</v>
      </c>
      <c r="BO31" s="73">
        <v>0.53125</v>
      </c>
      <c r="BP31" s="66">
        <v>12</v>
      </c>
      <c r="BQ31" s="20">
        <v>2012</v>
      </c>
      <c r="BR31" s="67">
        <v>0.52083333333333337</v>
      </c>
      <c r="BS31" s="65">
        <v>12</v>
      </c>
      <c r="BT31" s="20">
        <v>2013</v>
      </c>
      <c r="BU31" s="67">
        <v>0.51055555555555565</v>
      </c>
      <c r="BV31" s="66">
        <v>12</v>
      </c>
      <c r="BW31" s="21" t="s">
        <v>270</v>
      </c>
      <c r="BX31" s="22">
        <v>0.56041666666666667</v>
      </c>
      <c r="BY31" s="77">
        <v>2019</v>
      </c>
      <c r="BZ31" s="66">
        <v>12</v>
      </c>
      <c r="CA31" s="21" t="s">
        <v>14</v>
      </c>
      <c r="CB31" s="22">
        <v>0.52430555555555558</v>
      </c>
      <c r="CC31" s="77">
        <v>2008</v>
      </c>
      <c r="CD31" s="65">
        <v>12</v>
      </c>
      <c r="CE31" s="21" t="s">
        <v>23</v>
      </c>
      <c r="CF31" s="22">
        <v>0.50347222222222221</v>
      </c>
      <c r="CG31" s="64">
        <v>2012</v>
      </c>
      <c r="CH31" s="66">
        <v>12</v>
      </c>
      <c r="CI31" s="21" t="s">
        <v>36</v>
      </c>
      <c r="CJ31" s="22">
        <v>0.48541666666666666</v>
      </c>
      <c r="CK31" s="77">
        <v>2011</v>
      </c>
    </row>
    <row r="32" spans="1:89" ht="12.9" customHeight="1" x14ac:dyDescent="0.25">
      <c r="A32" s="94"/>
      <c r="B32" s="32" t="s">
        <v>155</v>
      </c>
      <c r="C32" s="88"/>
      <c r="D32" s="33">
        <f>AVERAGE(D20:D26)</f>
        <v>0.51686507936507931</v>
      </c>
      <c r="E32" s="32"/>
      <c r="F32" s="32" t="s">
        <v>155</v>
      </c>
      <c r="G32" s="88"/>
      <c r="H32" s="33">
        <v>0.51041666666666663</v>
      </c>
      <c r="I32" s="32"/>
      <c r="J32" s="32" t="s">
        <v>155</v>
      </c>
      <c r="K32" s="88"/>
      <c r="L32" s="33">
        <v>0.50208333333333333</v>
      </c>
      <c r="M32" s="32"/>
      <c r="N32" s="32" t="s">
        <v>155</v>
      </c>
      <c r="O32" s="88"/>
      <c r="P32" s="33">
        <f>AVERAGE(P20:P26)</f>
        <v>0.51646825396825391</v>
      </c>
      <c r="Q32" s="32"/>
      <c r="R32" s="32" t="s">
        <v>155</v>
      </c>
      <c r="S32" s="88"/>
      <c r="T32" s="33">
        <f>AVERAGE(T20:T26)</f>
        <v>0.50317460317460316</v>
      </c>
      <c r="U32" s="32"/>
      <c r="V32" s="32" t="s">
        <v>155</v>
      </c>
      <c r="W32" s="88"/>
      <c r="X32" s="33">
        <f>AVERAGE(X20:X26)</f>
        <v>0.52083333333333337</v>
      </c>
      <c r="Y32" s="32"/>
      <c r="Z32" s="32" t="s">
        <v>155</v>
      </c>
      <c r="AA32" s="88"/>
      <c r="AB32" s="33">
        <f>AVERAGE(AB20:AB26)</f>
        <v>0.5182539682539683</v>
      </c>
      <c r="AC32" s="32"/>
      <c r="AD32" s="32" t="s">
        <v>155</v>
      </c>
      <c r="AE32" s="88"/>
      <c r="AF32" s="33">
        <f>AVERAGE(AF20:AF26)</f>
        <v>0.52390873015873007</v>
      </c>
      <c r="AG32" s="32"/>
      <c r="AH32" s="32" t="s">
        <v>155</v>
      </c>
      <c r="AI32" s="88"/>
      <c r="AJ32" s="33">
        <f>AVERAGE(AJ20:AJ26)</f>
        <v>0.51587301587301593</v>
      </c>
      <c r="AK32" s="32"/>
      <c r="AL32" s="32" t="s">
        <v>155</v>
      </c>
      <c r="AM32" s="88"/>
      <c r="AN32" s="33">
        <f>AVERAGE(AN20:AN26)</f>
        <v>0.51240079365079361</v>
      </c>
      <c r="AO32" s="32"/>
      <c r="AP32" s="32" t="s">
        <v>155</v>
      </c>
      <c r="AQ32" s="88"/>
      <c r="AR32" s="33">
        <f>AVERAGE(AR20:AR26)</f>
        <v>0.51021825396825393</v>
      </c>
      <c r="AS32" s="32"/>
      <c r="AT32" s="32" t="s">
        <v>155</v>
      </c>
      <c r="AU32" s="88"/>
      <c r="AV32" s="33">
        <f>AVERAGE(AV20:AV26)</f>
        <v>0.48492063492063492</v>
      </c>
      <c r="AW32" s="32"/>
      <c r="AX32" s="32" t="s">
        <v>155</v>
      </c>
      <c r="AY32" s="88"/>
      <c r="AZ32" s="84">
        <f>AVERAGE(AZ20:AZ26)</f>
        <v>0.49226190476190484</v>
      </c>
      <c r="BA32" s="32"/>
      <c r="BB32" s="32" t="s">
        <v>155</v>
      </c>
      <c r="BC32" s="88"/>
      <c r="BD32" s="84"/>
      <c r="BE32" s="66">
        <f t="shared" si="16"/>
        <v>13</v>
      </c>
      <c r="BF32" s="21" t="s">
        <v>242</v>
      </c>
      <c r="BG32" s="20" t="s">
        <v>130</v>
      </c>
      <c r="BH32" s="22">
        <v>0.48472222222222222</v>
      </c>
      <c r="BI32" s="64">
        <v>2019</v>
      </c>
      <c r="BJ32" s="66">
        <v>13</v>
      </c>
      <c r="BK32" s="20"/>
      <c r="BL32" s="67"/>
      <c r="BM32" s="65">
        <v>13</v>
      </c>
      <c r="BN32" s="20">
        <v>2014</v>
      </c>
      <c r="BO32" s="73">
        <v>0.54097222222222219</v>
      </c>
      <c r="BP32" s="66">
        <v>13</v>
      </c>
      <c r="BQ32" s="20">
        <v>2014</v>
      </c>
      <c r="BR32" s="67">
        <v>0.52361111111111114</v>
      </c>
      <c r="BS32" s="65">
        <v>13</v>
      </c>
      <c r="BT32" s="20">
        <v>2012</v>
      </c>
      <c r="BU32" s="67">
        <v>0.51666666666666672</v>
      </c>
      <c r="BV32" s="66">
        <v>13</v>
      </c>
      <c r="BW32" s="21" t="s">
        <v>9</v>
      </c>
      <c r="BX32" s="22">
        <v>0.56319444444444444</v>
      </c>
      <c r="BY32" s="77">
        <v>2008</v>
      </c>
      <c r="BZ32" s="66">
        <v>13</v>
      </c>
      <c r="CA32" s="23" t="s">
        <v>19</v>
      </c>
      <c r="CB32" s="22">
        <v>0.52638888888888891</v>
      </c>
      <c r="CC32" s="77">
        <v>2009</v>
      </c>
      <c r="CD32" s="65">
        <v>13</v>
      </c>
      <c r="CE32" s="21" t="s">
        <v>105</v>
      </c>
      <c r="CF32" s="22">
        <v>0.50416666666666665</v>
      </c>
      <c r="CG32" s="64">
        <v>2011</v>
      </c>
      <c r="CH32" s="66">
        <v>13</v>
      </c>
      <c r="CI32" s="21" t="s">
        <v>233</v>
      </c>
      <c r="CJ32" s="22">
        <v>0.48680555555555555</v>
      </c>
      <c r="CK32" s="77">
        <v>2018</v>
      </c>
    </row>
    <row r="33" spans="1:90" ht="12.9" customHeight="1" x14ac:dyDescent="0.25">
      <c r="A33" s="94"/>
      <c r="B33" s="32" t="s">
        <v>153</v>
      </c>
      <c r="C33" s="88"/>
      <c r="D33" s="33">
        <f>D14-D32</f>
        <v>2.688492063492065E-2</v>
      </c>
      <c r="E33" s="32"/>
      <c r="F33" s="32" t="s">
        <v>153</v>
      </c>
      <c r="G33" s="88"/>
      <c r="H33" s="33">
        <f>H14-H32</f>
        <v>2.2023809523809557E-2</v>
      </c>
      <c r="I33" s="32"/>
      <c r="J33" s="32" t="s">
        <v>153</v>
      </c>
      <c r="K33" s="88"/>
      <c r="L33" s="33">
        <f>L14-L32</f>
        <v>2.4801587301587213E-2</v>
      </c>
      <c r="M33" s="32"/>
      <c r="N33" s="32" t="s">
        <v>153</v>
      </c>
      <c r="O33" s="88"/>
      <c r="P33" s="33">
        <f>P14-P32</f>
        <v>2.0337301587301626E-2</v>
      </c>
      <c r="Q33" s="32"/>
      <c r="R33" s="32" t="s">
        <v>153</v>
      </c>
      <c r="S33" s="88"/>
      <c r="T33" s="33">
        <f>T14-T32</f>
        <v>2.0734126984127021E-2</v>
      </c>
      <c r="U33" s="32"/>
      <c r="V33" s="32" t="s">
        <v>153</v>
      </c>
      <c r="W33" s="88"/>
      <c r="X33" s="33">
        <f>X14-X32</f>
        <v>2.4503968253968278E-2</v>
      </c>
      <c r="Y33" s="32"/>
      <c r="Z33" s="32" t="s">
        <v>153</v>
      </c>
      <c r="AA33" s="88"/>
      <c r="AB33" s="33">
        <f>AB14-AB32</f>
        <v>1.1408730158730118E-2</v>
      </c>
      <c r="AC33" s="32"/>
      <c r="AD33" s="32" t="s">
        <v>153</v>
      </c>
      <c r="AE33" s="88"/>
      <c r="AF33" s="33">
        <f>AF14-AF32</f>
        <v>9.6230158730159499E-3</v>
      </c>
      <c r="AG33" s="32"/>
      <c r="AH33" s="32" t="s">
        <v>153</v>
      </c>
      <c r="AI33" s="88"/>
      <c r="AJ33" s="33">
        <f>AJ14-AJ32</f>
        <v>3.2638888888888884E-2</v>
      </c>
      <c r="AK33" s="32"/>
      <c r="AL33" s="32" t="s">
        <v>153</v>
      </c>
      <c r="AM33" s="88"/>
      <c r="AN33" s="33">
        <f>AN14-AN32</f>
        <v>2.0238095238095277E-2</v>
      </c>
      <c r="AO33" s="32"/>
      <c r="AP33" s="32" t="s">
        <v>153</v>
      </c>
      <c r="AQ33" s="88"/>
      <c r="AR33" s="33">
        <f>AR14-AR32</f>
        <v>2.9067460317460325E-2</v>
      </c>
      <c r="AS33" s="32"/>
      <c r="AT33" s="32" t="s">
        <v>153</v>
      </c>
      <c r="AU33" s="88"/>
      <c r="AV33" s="33">
        <f>AV14-AV32</f>
        <v>4.642857142857143E-2</v>
      </c>
      <c r="AW33" s="32"/>
      <c r="AX33" s="32" t="s">
        <v>153</v>
      </c>
      <c r="AY33" s="88"/>
      <c r="AZ33" s="84">
        <f>AZ14-AZ32</f>
        <v>4.117063492063483E-2</v>
      </c>
      <c r="BA33" s="32"/>
      <c r="BB33" s="32" t="s">
        <v>153</v>
      </c>
      <c r="BC33" s="88"/>
      <c r="BD33" s="84"/>
      <c r="BE33" s="66">
        <f t="shared" si="16"/>
        <v>14</v>
      </c>
      <c r="BF33" s="21" t="s">
        <v>255</v>
      </c>
      <c r="BG33" s="20" t="s">
        <v>129</v>
      </c>
      <c r="BH33" s="22">
        <v>0.48541666666666666</v>
      </c>
      <c r="BI33" s="64">
        <v>2017</v>
      </c>
      <c r="BJ33" s="66">
        <v>14</v>
      </c>
      <c r="BK33" s="20"/>
      <c r="BL33" s="68"/>
      <c r="BM33" s="65">
        <v>14</v>
      </c>
      <c r="BN33" s="20"/>
      <c r="BO33" s="74"/>
      <c r="BP33" s="66">
        <v>14</v>
      </c>
      <c r="BQ33" s="20"/>
      <c r="BR33" s="68"/>
      <c r="BS33" s="65">
        <v>14</v>
      </c>
      <c r="BT33" s="20"/>
      <c r="BU33" s="68"/>
      <c r="BV33" s="66">
        <v>14</v>
      </c>
      <c r="BW33" s="21" t="s">
        <v>165</v>
      </c>
      <c r="BX33" s="22">
        <v>0.57708333333333328</v>
      </c>
      <c r="BY33" s="77">
        <v>2013</v>
      </c>
      <c r="BZ33" s="66">
        <v>14</v>
      </c>
      <c r="CA33" s="21" t="s">
        <v>269</v>
      </c>
      <c r="CB33" s="22">
        <v>0.53541666666666665</v>
      </c>
      <c r="CC33" s="77">
        <v>2019</v>
      </c>
      <c r="CD33" s="65">
        <v>14</v>
      </c>
      <c r="CE33" s="21" t="s">
        <v>2</v>
      </c>
      <c r="CF33" s="22">
        <v>0.50624999999999998</v>
      </c>
      <c r="CG33" s="64">
        <v>2008</v>
      </c>
      <c r="CH33" s="66">
        <v>14</v>
      </c>
      <c r="CI33" s="21" t="s">
        <v>13</v>
      </c>
      <c r="CJ33" s="22">
        <v>0.48888888888888887</v>
      </c>
      <c r="CK33" s="77">
        <v>2011</v>
      </c>
    </row>
    <row r="34" spans="1:90" ht="12.9" customHeight="1" x14ac:dyDescent="0.25">
      <c r="A34" s="94"/>
      <c r="B34" s="32" t="s">
        <v>154</v>
      </c>
      <c r="C34" s="88"/>
      <c r="D34" s="33">
        <f>AVERAGE(D20:D24)</f>
        <v>0.50416666666666665</v>
      </c>
      <c r="E34" s="32"/>
      <c r="F34" s="32" t="s">
        <v>154</v>
      </c>
      <c r="G34" s="88"/>
      <c r="H34" s="33">
        <v>0.4993055555555555</v>
      </c>
      <c r="I34" s="32"/>
      <c r="J34" s="32" t="s">
        <v>154</v>
      </c>
      <c r="K34" s="88"/>
      <c r="L34" s="33">
        <v>0.49722222222222223</v>
      </c>
      <c r="M34" s="32"/>
      <c r="N34" s="32" t="s">
        <v>154</v>
      </c>
      <c r="O34" s="88"/>
      <c r="P34" s="33">
        <f>AVERAGE(P20:P24)</f>
        <v>0.50708333333333333</v>
      </c>
      <c r="Q34" s="32"/>
      <c r="R34" s="32" t="s">
        <v>154</v>
      </c>
      <c r="S34" s="88"/>
      <c r="T34" s="33">
        <f>AVERAGE(T20:T24)</f>
        <v>0.49736111111111114</v>
      </c>
      <c r="U34" s="32"/>
      <c r="V34" s="32" t="s">
        <v>154</v>
      </c>
      <c r="W34" s="88"/>
      <c r="X34" s="33">
        <f>AVERAGE(X20:X24)</f>
        <v>0.51666666666666672</v>
      </c>
      <c r="Y34" s="32"/>
      <c r="Z34" s="32" t="s">
        <v>154</v>
      </c>
      <c r="AA34" s="88"/>
      <c r="AB34" s="33">
        <f>AVERAGE(AB20:AB24)</f>
        <v>0.51055555555555565</v>
      </c>
      <c r="AC34" s="32"/>
      <c r="AD34" s="32" t="s">
        <v>154</v>
      </c>
      <c r="AE34" s="88"/>
      <c r="AF34" s="33">
        <f>AVERAGE(AF20:AF24)</f>
        <v>0.50611111111111107</v>
      </c>
      <c r="AG34" s="32"/>
      <c r="AH34" s="32" t="s">
        <v>154</v>
      </c>
      <c r="AI34" s="88"/>
      <c r="AJ34" s="33">
        <f>AVERAGE(AJ20:AJ24)</f>
        <v>0.50763888888888886</v>
      </c>
      <c r="AK34" s="32"/>
      <c r="AL34" s="32" t="s">
        <v>154</v>
      </c>
      <c r="AM34" s="88"/>
      <c r="AN34" s="33">
        <f>AVERAGE(AN20:AN24)</f>
        <v>0.50513888888888892</v>
      </c>
      <c r="AO34" s="32"/>
      <c r="AP34" s="32" t="s">
        <v>154</v>
      </c>
      <c r="AQ34" s="88"/>
      <c r="AR34" s="33">
        <f>AVERAGE(AR20:AR24)</f>
        <v>0.50180555555555562</v>
      </c>
      <c r="AS34" s="32"/>
      <c r="AT34" s="32" t="s">
        <v>154</v>
      </c>
      <c r="AU34" s="88"/>
      <c r="AV34" s="33">
        <f>AVERAGE(AV20:AV24)</f>
        <v>0.47944444444444445</v>
      </c>
      <c r="AW34" s="32"/>
      <c r="AX34" s="32" t="s">
        <v>154</v>
      </c>
      <c r="AY34" s="88"/>
      <c r="AZ34" s="84">
        <f>AVERAGE(AZ20:AZ24)</f>
        <v>0.47638888888888892</v>
      </c>
      <c r="BA34" s="32"/>
      <c r="BB34" s="32" t="s">
        <v>154</v>
      </c>
      <c r="BC34" s="88"/>
      <c r="BD34" s="84"/>
      <c r="BE34" s="66">
        <v>15</v>
      </c>
      <c r="BF34" s="21" t="s">
        <v>233</v>
      </c>
      <c r="BG34" s="20" t="s">
        <v>129</v>
      </c>
      <c r="BH34" s="22">
        <v>0.48680555555555555</v>
      </c>
      <c r="BI34" s="64">
        <v>2018</v>
      </c>
      <c r="BJ34" s="66">
        <v>15</v>
      </c>
      <c r="BK34" s="20"/>
      <c r="BL34" s="68"/>
      <c r="BM34" s="65">
        <v>15</v>
      </c>
      <c r="BN34" s="20"/>
      <c r="BO34" s="74"/>
      <c r="BP34" s="66">
        <v>15</v>
      </c>
      <c r="BQ34" s="20"/>
      <c r="BR34" s="68"/>
      <c r="BS34" s="65">
        <v>15</v>
      </c>
      <c r="BT34" s="20"/>
      <c r="BU34" s="68"/>
      <c r="BV34" s="66">
        <v>15</v>
      </c>
      <c r="BW34" s="21" t="s">
        <v>282</v>
      </c>
      <c r="BX34" s="22">
        <v>0.57777777777777783</v>
      </c>
      <c r="BY34" s="77">
        <v>2019</v>
      </c>
      <c r="BZ34" s="66">
        <v>15</v>
      </c>
      <c r="CA34" s="21" t="s">
        <v>161</v>
      </c>
      <c r="CB34" s="22">
        <v>0.54375000000000007</v>
      </c>
      <c r="CC34" s="77">
        <v>2013</v>
      </c>
      <c r="CD34" s="65">
        <v>15</v>
      </c>
      <c r="CE34" s="21" t="s">
        <v>14</v>
      </c>
      <c r="CF34" s="22">
        <v>0.50624999999999998</v>
      </c>
      <c r="CG34" s="64">
        <v>2009</v>
      </c>
      <c r="CH34" s="66">
        <v>15</v>
      </c>
      <c r="CI34" s="21" t="s">
        <v>212</v>
      </c>
      <c r="CJ34" s="22">
        <v>0.4916666666666667</v>
      </c>
      <c r="CK34" s="77">
        <v>2018</v>
      </c>
    </row>
    <row r="35" spans="1:90" ht="12.9" customHeight="1" thickBot="1" x14ac:dyDescent="0.3">
      <c r="A35" s="96"/>
      <c r="B35" s="97" t="s">
        <v>153</v>
      </c>
      <c r="C35" s="98"/>
      <c r="D35" s="99">
        <f>D15-D34</f>
        <v>2.8611111111111143E-2</v>
      </c>
      <c r="E35" s="97"/>
      <c r="F35" s="97" t="s">
        <v>153</v>
      </c>
      <c r="G35" s="98"/>
      <c r="H35" s="99">
        <f>H15-H34</f>
        <v>2.1527777777777757E-2</v>
      </c>
      <c r="I35" s="97"/>
      <c r="J35" s="97" t="s">
        <v>153</v>
      </c>
      <c r="K35" s="98"/>
      <c r="L35" s="99">
        <f>L15-L34</f>
        <v>2.3333333333333317E-2</v>
      </c>
      <c r="M35" s="97"/>
      <c r="N35" s="97" t="s">
        <v>153</v>
      </c>
      <c r="O35" s="98"/>
      <c r="P35" s="99">
        <f>P15-P34</f>
        <v>2.3472222222222228E-2</v>
      </c>
      <c r="Q35" s="97"/>
      <c r="R35" s="97" t="s">
        <v>153</v>
      </c>
      <c r="S35" s="98"/>
      <c r="T35" s="99">
        <f>T15-T34</f>
        <v>2.3333333333333428E-2</v>
      </c>
      <c r="U35" s="97"/>
      <c r="V35" s="97" t="s">
        <v>153</v>
      </c>
      <c r="W35" s="98"/>
      <c r="X35" s="99">
        <f>X15-X34</f>
        <v>2.2361111111111165E-2</v>
      </c>
      <c r="Y35" s="97"/>
      <c r="Z35" s="97" t="s">
        <v>153</v>
      </c>
      <c r="AA35" s="98"/>
      <c r="AB35" s="99">
        <f>AB15-AB34</f>
        <v>5.138888888888804E-3</v>
      </c>
      <c r="AC35" s="97"/>
      <c r="AD35" s="97" t="s">
        <v>153</v>
      </c>
      <c r="AE35" s="98"/>
      <c r="AF35" s="99">
        <f>AF15-AF34</f>
        <v>1.3055555555555709E-2</v>
      </c>
      <c r="AG35" s="97"/>
      <c r="AH35" s="97" t="s">
        <v>153</v>
      </c>
      <c r="AI35" s="98"/>
      <c r="AJ35" s="99">
        <f>AJ15-AJ34</f>
        <v>3.1527777777777932E-2</v>
      </c>
      <c r="AK35" s="97"/>
      <c r="AL35" s="97" t="s">
        <v>153</v>
      </c>
      <c r="AM35" s="98"/>
      <c r="AN35" s="99">
        <f>AN15-AN34</f>
        <v>1.5694444444444344E-2</v>
      </c>
      <c r="AO35" s="97"/>
      <c r="AP35" s="97" t="s">
        <v>153</v>
      </c>
      <c r="AQ35" s="98"/>
      <c r="AR35" s="99">
        <f>AR15-AR34</f>
        <v>3.0416666666666536E-2</v>
      </c>
      <c r="AS35" s="97"/>
      <c r="AT35" s="97" t="s">
        <v>153</v>
      </c>
      <c r="AU35" s="98"/>
      <c r="AV35" s="99">
        <f>AV15-AV34</f>
        <v>3.8611111111111041E-2</v>
      </c>
      <c r="AW35" s="97"/>
      <c r="AX35" s="97" t="s">
        <v>153</v>
      </c>
      <c r="AY35" s="98"/>
      <c r="AZ35" s="103">
        <f>AZ15-AZ34</f>
        <v>4.013888888888878E-2</v>
      </c>
      <c r="BA35" s="97"/>
      <c r="BB35" s="97" t="s">
        <v>153</v>
      </c>
      <c r="BC35" s="98"/>
      <c r="BD35" s="103"/>
      <c r="BE35" s="66">
        <v>16</v>
      </c>
      <c r="BF35" s="21" t="s">
        <v>13</v>
      </c>
      <c r="BG35" s="20" t="s">
        <v>129</v>
      </c>
      <c r="BH35" s="22">
        <v>0.48888888888888887</v>
      </c>
      <c r="BI35" s="64">
        <v>2011</v>
      </c>
      <c r="BJ35" s="66">
        <v>16</v>
      </c>
      <c r="BK35" s="20"/>
      <c r="BL35" s="68"/>
      <c r="BM35" s="65">
        <v>16</v>
      </c>
      <c r="BN35" s="20"/>
      <c r="BO35" s="74"/>
      <c r="BP35" s="66">
        <v>16</v>
      </c>
      <c r="BQ35" s="20"/>
      <c r="BR35" s="68"/>
      <c r="BS35" s="65">
        <v>16</v>
      </c>
      <c r="BT35" s="20"/>
      <c r="BU35" s="68"/>
      <c r="BV35" s="66">
        <v>16</v>
      </c>
      <c r="BW35" s="21" t="s">
        <v>283</v>
      </c>
      <c r="BX35" s="22">
        <v>0.5805555555555556</v>
      </c>
      <c r="BY35" s="77">
        <v>2019</v>
      </c>
      <c r="BZ35" s="66">
        <v>16</v>
      </c>
      <c r="CA35" s="21" t="s">
        <v>38</v>
      </c>
      <c r="CB35" s="22">
        <v>0.54375000000000007</v>
      </c>
      <c r="CC35" s="77">
        <v>2009</v>
      </c>
      <c r="CD35" s="65">
        <v>16</v>
      </c>
      <c r="CE35" s="21" t="s">
        <v>22</v>
      </c>
      <c r="CF35" s="22">
        <v>0.50972222222222219</v>
      </c>
      <c r="CG35" s="64">
        <v>2011</v>
      </c>
      <c r="CH35" s="66">
        <v>16</v>
      </c>
      <c r="CI35" s="21" t="s">
        <v>7</v>
      </c>
      <c r="CJ35" s="22">
        <v>0.49583333333333335</v>
      </c>
      <c r="CK35" s="77">
        <v>2009</v>
      </c>
    </row>
    <row r="36" spans="1:90" ht="12.9" customHeight="1" x14ac:dyDescent="0.25">
      <c r="A36" s="5"/>
      <c r="B36" s="5"/>
      <c r="C36" s="10"/>
      <c r="D36" s="1"/>
      <c r="E36" s="5"/>
      <c r="F36" s="5"/>
      <c r="G36" s="10"/>
      <c r="H36" s="1"/>
      <c r="I36" s="5"/>
      <c r="J36" s="5"/>
      <c r="K36" s="10"/>
      <c r="L36" s="1"/>
      <c r="M36" s="5"/>
      <c r="N36" s="5"/>
      <c r="O36" s="10"/>
      <c r="P36" s="1"/>
      <c r="Q36" s="5"/>
      <c r="R36" s="5"/>
      <c r="S36" s="10"/>
      <c r="T36" s="1"/>
      <c r="U36" s="5"/>
      <c r="V36" s="5"/>
      <c r="W36" s="10"/>
      <c r="X36" s="1"/>
      <c r="Y36" s="5"/>
      <c r="Z36" s="5"/>
      <c r="AA36" s="10"/>
      <c r="AB36" s="1"/>
      <c r="AC36" s="5"/>
      <c r="AD36" s="5"/>
      <c r="AE36" s="10"/>
      <c r="AF36" s="1"/>
      <c r="AG36" s="5"/>
      <c r="AH36" s="5"/>
      <c r="AI36" s="10"/>
      <c r="AJ36" s="1"/>
      <c r="AK36" s="5"/>
      <c r="AL36" s="5"/>
      <c r="AM36" s="10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66">
        <v>17</v>
      </c>
      <c r="BF36" s="21" t="s">
        <v>212</v>
      </c>
      <c r="BG36" s="20" t="s">
        <v>129</v>
      </c>
      <c r="BH36" s="22">
        <v>0.4916666666666667</v>
      </c>
      <c r="BI36" s="64">
        <v>2018</v>
      </c>
      <c r="BJ36" s="66">
        <v>17</v>
      </c>
      <c r="BK36" s="20"/>
      <c r="BL36" s="68"/>
      <c r="BM36" s="65">
        <v>17</v>
      </c>
      <c r="BN36" s="20"/>
      <c r="BO36" s="74"/>
      <c r="BP36" s="66">
        <v>17</v>
      </c>
      <c r="BQ36" s="20"/>
      <c r="BR36" s="68"/>
      <c r="BS36" s="65">
        <v>17</v>
      </c>
      <c r="BT36" s="20"/>
      <c r="BU36" s="68"/>
      <c r="BV36" s="66">
        <v>17</v>
      </c>
      <c r="BW36" s="21" t="s">
        <v>117</v>
      </c>
      <c r="BX36" s="22">
        <v>0.59513888888888888</v>
      </c>
      <c r="BY36" s="77">
        <v>2010</v>
      </c>
      <c r="BZ36" s="66">
        <v>17</v>
      </c>
      <c r="CA36" s="21" t="s">
        <v>16</v>
      </c>
      <c r="CB36" s="22">
        <v>0.54791666666666672</v>
      </c>
      <c r="CC36" s="77">
        <v>2009</v>
      </c>
      <c r="CD36" s="65">
        <v>17</v>
      </c>
      <c r="CE36" s="21" t="s">
        <v>19</v>
      </c>
      <c r="CF36" s="22">
        <v>0.51111111111111118</v>
      </c>
      <c r="CG36" s="64">
        <v>2010</v>
      </c>
      <c r="CH36" s="66">
        <v>17</v>
      </c>
      <c r="CI36" s="21" t="s">
        <v>19</v>
      </c>
      <c r="CJ36" s="22">
        <v>0.49861111111111112</v>
      </c>
      <c r="CK36" s="77">
        <v>2011</v>
      </c>
    </row>
    <row r="37" spans="1:90" ht="12.9" customHeight="1" x14ac:dyDescent="0.25">
      <c r="A37" s="5"/>
      <c r="B37" s="5"/>
      <c r="C37" s="10"/>
      <c r="D37" s="1"/>
      <c r="E37" s="5"/>
      <c r="F37" s="5"/>
      <c r="G37" s="10"/>
      <c r="H37" s="1"/>
      <c r="I37" s="5"/>
      <c r="J37" s="5"/>
      <c r="K37" s="10"/>
      <c r="L37" s="1"/>
      <c r="M37" s="5"/>
      <c r="N37" s="5"/>
      <c r="O37" s="10"/>
      <c r="P37" s="1"/>
      <c r="Q37" s="5"/>
      <c r="R37" s="5"/>
      <c r="S37" s="10"/>
      <c r="T37" s="1"/>
      <c r="U37" s="5"/>
      <c r="V37" s="5"/>
      <c r="W37" s="10"/>
      <c r="X37" s="1"/>
      <c r="Y37" s="5"/>
      <c r="Z37" s="5"/>
      <c r="AA37" s="10"/>
      <c r="AB37" s="1"/>
      <c r="AC37" s="5"/>
      <c r="AD37" s="5"/>
      <c r="AE37" s="10"/>
      <c r="AF37" s="1"/>
      <c r="AG37" s="5"/>
      <c r="AH37" s="5"/>
      <c r="AI37" s="10"/>
      <c r="AJ37" s="1"/>
      <c r="AK37" s="5"/>
      <c r="AL37" s="5"/>
      <c r="AM37" s="10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66">
        <v>18</v>
      </c>
      <c r="BF37" s="21" t="s">
        <v>254</v>
      </c>
      <c r="BG37" s="20" t="s">
        <v>130</v>
      </c>
      <c r="BH37" s="22">
        <v>0.49513888888888885</v>
      </c>
      <c r="BI37" s="64">
        <v>2019</v>
      </c>
      <c r="BJ37" s="66">
        <v>18</v>
      </c>
      <c r="BK37" s="20"/>
      <c r="BL37" s="68"/>
      <c r="BM37" s="65">
        <v>18</v>
      </c>
      <c r="BN37" s="20"/>
      <c r="BO37" s="74"/>
      <c r="BP37" s="66">
        <v>18</v>
      </c>
      <c r="BQ37" s="20"/>
      <c r="BR37" s="68"/>
      <c r="BS37" s="65">
        <v>18</v>
      </c>
      <c r="BT37" s="20"/>
      <c r="BU37" s="68"/>
      <c r="BV37" s="66">
        <v>18</v>
      </c>
      <c r="BW37" s="21" t="s">
        <v>161</v>
      </c>
      <c r="BX37" s="22">
        <v>0.59513888888888888</v>
      </c>
      <c r="BY37" s="77">
        <v>2012</v>
      </c>
      <c r="BZ37" s="66">
        <v>18</v>
      </c>
      <c r="CA37" s="21" t="s">
        <v>107</v>
      </c>
      <c r="CB37" s="22">
        <v>0.54999999999999993</v>
      </c>
      <c r="CC37" s="68">
        <v>2010</v>
      </c>
      <c r="CD37" s="65">
        <v>18</v>
      </c>
      <c r="CE37" s="21" t="s">
        <v>233</v>
      </c>
      <c r="CF37" s="22">
        <v>0.51180555555555551</v>
      </c>
      <c r="CG37" s="74">
        <v>2017</v>
      </c>
      <c r="CH37" s="66">
        <v>18</v>
      </c>
      <c r="CI37" s="21" t="s">
        <v>161</v>
      </c>
      <c r="CJ37" s="22">
        <v>0.50416666666666665</v>
      </c>
      <c r="CK37" s="77">
        <v>2015</v>
      </c>
    </row>
    <row r="38" spans="1:90" ht="12.9" customHeight="1" x14ac:dyDescent="0.25">
      <c r="A38" s="5"/>
      <c r="B38" s="5"/>
      <c r="C38" s="10"/>
      <c r="D38" s="1"/>
      <c r="E38" s="5"/>
      <c r="F38" s="5"/>
      <c r="G38" s="10"/>
      <c r="H38" s="1"/>
      <c r="I38" s="5"/>
      <c r="J38" s="5"/>
      <c r="K38" s="10"/>
      <c r="L38" s="1"/>
      <c r="M38" s="5"/>
      <c r="N38" s="5"/>
      <c r="O38" s="10"/>
      <c r="P38" s="1"/>
      <c r="Q38" s="5"/>
      <c r="R38" s="5"/>
      <c r="S38" s="10"/>
      <c r="T38" s="1"/>
      <c r="U38" s="5"/>
      <c r="V38" s="5"/>
      <c r="W38" s="10"/>
      <c r="X38" s="1"/>
      <c r="Y38" s="5"/>
      <c r="Z38" s="5"/>
      <c r="AA38" s="10"/>
      <c r="AB38" s="1"/>
      <c r="AC38" s="5"/>
      <c r="AD38" s="5"/>
      <c r="AE38" s="10"/>
      <c r="AF38" s="1"/>
      <c r="AG38" s="5"/>
      <c r="AH38" s="5"/>
      <c r="AI38" s="10"/>
      <c r="AJ38" s="1"/>
      <c r="AK38" s="5"/>
      <c r="AL38" s="5"/>
      <c r="AM38" s="10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66">
        <v>19</v>
      </c>
      <c r="BF38" s="21" t="s">
        <v>7</v>
      </c>
      <c r="BG38" s="20" t="s">
        <v>129</v>
      </c>
      <c r="BH38" s="22">
        <v>0.49583333333333335</v>
      </c>
      <c r="BI38" s="64">
        <v>2009</v>
      </c>
      <c r="BJ38" s="66">
        <v>19</v>
      </c>
      <c r="BK38" s="20"/>
      <c r="BL38" s="68"/>
      <c r="BM38" s="65">
        <v>19</v>
      </c>
      <c r="BN38" s="20"/>
      <c r="BO38" s="74"/>
      <c r="BP38" s="66">
        <v>19</v>
      </c>
      <c r="BQ38" s="20"/>
      <c r="BR38" s="68"/>
      <c r="BS38" s="65">
        <v>19</v>
      </c>
      <c r="BT38" s="20"/>
      <c r="BU38" s="68"/>
      <c r="BV38" s="66">
        <v>19</v>
      </c>
      <c r="BW38" s="21" t="s">
        <v>159</v>
      </c>
      <c r="BX38" s="22">
        <v>0.59722222222222221</v>
      </c>
      <c r="BY38" s="77">
        <v>2010</v>
      </c>
      <c r="BZ38" s="66">
        <v>19</v>
      </c>
      <c r="CA38" s="21" t="s">
        <v>263</v>
      </c>
      <c r="CB38" s="22">
        <v>0.54999999999999993</v>
      </c>
      <c r="CC38" s="68">
        <v>2019</v>
      </c>
      <c r="CD38" s="65">
        <v>19</v>
      </c>
      <c r="CE38" s="21" t="s">
        <v>13</v>
      </c>
      <c r="CF38" s="22">
        <v>0.5131944444444444</v>
      </c>
      <c r="CG38" s="74">
        <v>2010</v>
      </c>
      <c r="CH38" s="66">
        <v>19</v>
      </c>
      <c r="CI38" s="21" t="s">
        <v>14</v>
      </c>
      <c r="CJ38" s="22">
        <v>0.50694444444444442</v>
      </c>
      <c r="CK38" s="77">
        <v>2010</v>
      </c>
    </row>
    <row r="39" spans="1:90" ht="12.9" customHeight="1" thickBot="1" x14ac:dyDescent="0.3">
      <c r="A39" s="5"/>
      <c r="B39" s="5"/>
      <c r="C39" s="10"/>
      <c r="D39" s="1"/>
      <c r="E39" s="5"/>
      <c r="F39" s="5"/>
      <c r="G39" s="10"/>
      <c r="H39" s="1"/>
      <c r="I39" s="5"/>
      <c r="J39" s="5"/>
      <c r="K39" s="10"/>
      <c r="L39" s="1"/>
      <c r="M39" s="5"/>
      <c r="N39" s="5"/>
      <c r="O39" s="10"/>
      <c r="P39" s="1"/>
      <c r="Q39" s="5"/>
      <c r="R39" s="5"/>
      <c r="S39" s="10"/>
      <c r="T39" s="1"/>
      <c r="U39" s="5"/>
      <c r="V39" s="5"/>
      <c r="W39" s="10"/>
      <c r="X39" s="1"/>
      <c r="Y39" s="5"/>
      <c r="Z39" s="5"/>
      <c r="AA39" s="10"/>
      <c r="AB39" s="1"/>
      <c r="AC39" s="5"/>
      <c r="AD39" s="5"/>
      <c r="AE39" s="10"/>
      <c r="AF39" s="1"/>
      <c r="AG39" s="5"/>
      <c r="AH39" s="5"/>
      <c r="AI39" s="10"/>
      <c r="AJ39" s="1"/>
      <c r="AK39" s="5"/>
      <c r="AL39" s="5"/>
      <c r="AM39" s="10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69">
        <v>20</v>
      </c>
      <c r="BF39" s="80" t="s">
        <v>12</v>
      </c>
      <c r="BG39" s="70" t="s">
        <v>131</v>
      </c>
      <c r="BH39" s="81">
        <v>0.49861111111111112</v>
      </c>
      <c r="BI39" s="87">
        <v>2009</v>
      </c>
      <c r="BJ39" s="69">
        <v>20</v>
      </c>
      <c r="BK39" s="70"/>
      <c r="BL39" s="71"/>
      <c r="BM39" s="76">
        <v>20</v>
      </c>
      <c r="BN39" s="70"/>
      <c r="BO39" s="75"/>
      <c r="BP39" s="69">
        <v>20</v>
      </c>
      <c r="BQ39" s="70"/>
      <c r="BR39" s="71"/>
      <c r="BS39" s="76">
        <v>20</v>
      </c>
      <c r="BT39" s="70"/>
      <c r="BU39" s="71"/>
      <c r="BV39" s="69">
        <v>20</v>
      </c>
      <c r="BW39" s="80" t="s">
        <v>254</v>
      </c>
      <c r="BX39" s="81">
        <v>0.6069444444444444</v>
      </c>
      <c r="BY39" s="82">
        <v>2017</v>
      </c>
      <c r="BZ39" s="69">
        <v>20</v>
      </c>
      <c r="CA39" s="80" t="s">
        <v>233</v>
      </c>
      <c r="CB39" s="81">
        <v>0.5541666666666667</v>
      </c>
      <c r="CC39" s="71">
        <v>2016</v>
      </c>
      <c r="CD39" s="76">
        <v>20</v>
      </c>
      <c r="CE39" s="80" t="s">
        <v>222</v>
      </c>
      <c r="CF39" s="81">
        <v>0.51527777777777783</v>
      </c>
      <c r="CG39" s="75">
        <v>2016</v>
      </c>
      <c r="CH39" s="69">
        <v>20</v>
      </c>
      <c r="CI39" s="80" t="s">
        <v>185</v>
      </c>
      <c r="CJ39" s="81">
        <v>0.51041666666666663</v>
      </c>
      <c r="CK39" s="82">
        <v>2016</v>
      </c>
    </row>
    <row r="40" spans="1:90" ht="12.9" customHeight="1" x14ac:dyDescent="0.25">
      <c r="A40" s="5"/>
      <c r="B40" s="5"/>
      <c r="C40" s="10"/>
      <c r="D40" s="1"/>
      <c r="E40" s="5"/>
      <c r="F40" s="5"/>
      <c r="G40" s="10"/>
      <c r="H40" s="1"/>
      <c r="I40" s="5"/>
      <c r="J40" s="5"/>
      <c r="K40" s="10"/>
      <c r="L40" s="1"/>
      <c r="M40" s="5"/>
      <c r="N40" s="5"/>
      <c r="O40" s="10"/>
      <c r="P40" s="1"/>
      <c r="Q40" s="5"/>
      <c r="R40" s="5"/>
      <c r="S40" s="10"/>
      <c r="T40" s="1"/>
      <c r="U40" s="5"/>
      <c r="V40" s="5"/>
      <c r="W40" s="10"/>
      <c r="X40" s="1"/>
      <c r="Y40" s="5"/>
      <c r="Z40" s="5"/>
      <c r="AA40" s="10"/>
      <c r="AB40" s="1"/>
      <c r="AC40" s="5"/>
      <c r="AD40" s="5"/>
      <c r="AE40" s="10"/>
      <c r="AF40" s="1"/>
      <c r="AG40" s="5"/>
      <c r="AH40" s="5"/>
      <c r="AI40" s="10"/>
      <c r="AJ40" s="1"/>
      <c r="AK40" s="5"/>
      <c r="AL40" s="5"/>
      <c r="AM40" s="10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2"/>
      <c r="BH40" s="3"/>
      <c r="BI40" s="6"/>
      <c r="BJ40" s="2"/>
      <c r="BK40" s="2"/>
      <c r="BL40" s="2"/>
      <c r="BM40" s="2"/>
      <c r="BN40" s="2"/>
      <c r="BO40" s="2"/>
      <c r="BP40" s="2"/>
      <c r="BQ40" s="2"/>
      <c r="BR40" s="2"/>
      <c r="BS40" s="2"/>
      <c r="BV40" s="2"/>
      <c r="BW40" s="4"/>
      <c r="BX40" s="3"/>
      <c r="BY40" s="6"/>
      <c r="BZ40" s="2"/>
      <c r="CA40" s="4"/>
      <c r="CB40" s="3"/>
      <c r="CC40" s="2"/>
      <c r="CD40" s="2"/>
      <c r="CE40" s="4"/>
      <c r="CF40" s="3"/>
      <c r="CG40" s="2"/>
      <c r="CH40" s="2"/>
      <c r="CI40" s="4"/>
      <c r="CJ40" s="3"/>
      <c r="CK40" s="2"/>
    </row>
    <row r="41" spans="1:90" ht="12.9" customHeight="1" x14ac:dyDescent="0.25">
      <c r="A41" s="5"/>
      <c r="B41" s="5"/>
      <c r="C41" s="10"/>
      <c r="D41" s="1"/>
      <c r="E41" s="5"/>
      <c r="F41" s="5"/>
      <c r="G41" s="10"/>
      <c r="H41" s="1"/>
      <c r="I41" s="5"/>
      <c r="J41" s="5"/>
      <c r="K41" s="10"/>
      <c r="L41" s="1"/>
      <c r="M41" s="5"/>
      <c r="N41" s="5"/>
      <c r="O41" s="10"/>
      <c r="P41" s="1"/>
      <c r="Q41" s="5"/>
      <c r="R41" s="5"/>
      <c r="S41" s="10"/>
      <c r="T41" s="1"/>
      <c r="U41" s="5"/>
      <c r="V41" s="5"/>
      <c r="W41" s="10"/>
      <c r="X41" s="1"/>
      <c r="Y41" s="5"/>
      <c r="Z41" s="5"/>
      <c r="AA41" s="10"/>
      <c r="AB41" s="1"/>
      <c r="AC41" s="5"/>
      <c r="AD41" s="5"/>
      <c r="AE41" s="10"/>
      <c r="AF41" s="1"/>
      <c r="AG41" s="5"/>
      <c r="AH41" s="5"/>
      <c r="AI41" s="10"/>
      <c r="AJ41" s="1"/>
      <c r="AK41" s="5"/>
      <c r="AL41" s="5"/>
      <c r="AM41" s="10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2"/>
      <c r="BH41" s="3"/>
      <c r="BI41" s="6"/>
      <c r="BJ41" s="2"/>
      <c r="BK41" s="2"/>
      <c r="BL41" s="2"/>
      <c r="BM41" s="2"/>
      <c r="BN41" s="2"/>
      <c r="BO41" s="2"/>
      <c r="BP41" s="2"/>
      <c r="BQ41" s="2"/>
      <c r="BR41" s="2"/>
      <c r="BS41" s="2"/>
      <c r="BV41" s="2"/>
      <c r="BW41" s="4"/>
      <c r="BX41" s="3"/>
      <c r="BY41" s="6"/>
      <c r="BZ41" s="2"/>
      <c r="CA41" s="4"/>
      <c r="CB41" s="3"/>
      <c r="CC41" s="2"/>
      <c r="CD41" s="2"/>
      <c r="CE41" s="4"/>
      <c r="CF41" s="3"/>
      <c r="CG41" s="2"/>
      <c r="CH41" s="2"/>
      <c r="CI41" s="4"/>
      <c r="CJ41" s="3"/>
      <c r="CK41" s="2"/>
    </row>
    <row r="42" spans="1:90" ht="12.9" customHeight="1" x14ac:dyDescent="0.25">
      <c r="A42" s="5"/>
      <c r="B42" s="5"/>
      <c r="C42" s="10"/>
      <c r="D42" s="1"/>
      <c r="E42" s="5"/>
      <c r="F42" s="5"/>
      <c r="G42" s="10"/>
      <c r="H42" s="1"/>
      <c r="I42" s="5"/>
      <c r="J42" s="5"/>
      <c r="K42" s="10"/>
      <c r="L42" s="1"/>
      <c r="M42" s="5"/>
      <c r="N42" s="5"/>
      <c r="O42" s="10"/>
      <c r="P42" s="1"/>
      <c r="Q42" s="5"/>
      <c r="R42" s="5"/>
      <c r="S42" s="10"/>
      <c r="T42" s="1"/>
      <c r="U42" s="5"/>
      <c r="V42" s="5"/>
      <c r="W42" s="10"/>
      <c r="X42" s="1"/>
      <c r="Y42" s="5"/>
      <c r="Z42" s="5"/>
      <c r="AA42" s="10"/>
      <c r="AB42" s="1"/>
      <c r="AC42" s="5"/>
      <c r="AD42" s="5"/>
      <c r="AE42" s="10"/>
      <c r="AF42" s="1"/>
      <c r="AG42" s="5"/>
      <c r="AH42" s="5"/>
      <c r="AI42" s="10"/>
      <c r="AJ42" s="1"/>
      <c r="AK42" s="5"/>
      <c r="AL42" s="5"/>
      <c r="AM42" s="10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2"/>
      <c r="BH42" s="3"/>
      <c r="BI42" s="6"/>
      <c r="BJ42" s="2"/>
      <c r="BK42" s="2"/>
      <c r="BL42" s="2"/>
      <c r="BM42" s="2"/>
      <c r="BN42" s="2"/>
      <c r="BO42" s="2"/>
      <c r="BP42" s="2"/>
      <c r="BQ42" s="2"/>
      <c r="BR42" s="2"/>
      <c r="BS42" s="2"/>
      <c r="BV42" s="2"/>
      <c r="BW42" s="4"/>
      <c r="BX42" s="3"/>
      <c r="BY42" s="6"/>
      <c r="BZ42" s="2"/>
      <c r="CA42" s="4"/>
      <c r="CB42" s="3"/>
      <c r="CC42" s="2"/>
      <c r="CD42" s="2"/>
      <c r="CE42" s="4"/>
      <c r="CF42" s="3"/>
      <c r="CG42" s="2"/>
      <c r="CH42" s="2"/>
      <c r="CI42" s="4"/>
      <c r="CJ42" s="3"/>
      <c r="CK42" s="2"/>
    </row>
    <row r="43" spans="1:90" s="8" customFormat="1" ht="17.55" customHeight="1" thickBot="1" x14ac:dyDescent="0.3">
      <c r="A43" s="9" t="s">
        <v>220</v>
      </c>
    </row>
    <row r="44" spans="1:90" ht="22.2" customHeight="1" x14ac:dyDescent="0.25">
      <c r="A44" s="123" t="s">
        <v>103</v>
      </c>
      <c r="B44" s="117"/>
      <c r="C44" s="117"/>
      <c r="D44" s="117"/>
      <c r="E44" s="117" t="s">
        <v>0</v>
      </c>
      <c r="F44" s="124"/>
      <c r="G44" s="124"/>
      <c r="H44" s="124"/>
      <c r="I44" s="117" t="s">
        <v>25</v>
      </c>
      <c r="J44" s="117"/>
      <c r="K44" s="117"/>
      <c r="L44" s="117"/>
      <c r="M44" s="117" t="s">
        <v>26</v>
      </c>
      <c r="N44" s="117"/>
      <c r="O44" s="117"/>
      <c r="P44" s="117"/>
      <c r="Q44" s="117" t="s">
        <v>109</v>
      </c>
      <c r="R44" s="117"/>
      <c r="S44" s="117"/>
      <c r="T44" s="117"/>
      <c r="U44" s="117" t="s">
        <v>128</v>
      </c>
      <c r="V44" s="117"/>
      <c r="W44" s="117"/>
      <c r="X44" s="117"/>
      <c r="Y44" s="117" t="s">
        <v>174</v>
      </c>
      <c r="Z44" s="117"/>
      <c r="AA44" s="117"/>
      <c r="AB44" s="117"/>
      <c r="AC44" s="117" t="s">
        <v>175</v>
      </c>
      <c r="AD44" s="117"/>
      <c r="AE44" s="117"/>
      <c r="AF44" s="117"/>
      <c r="AG44" s="117" t="s">
        <v>200</v>
      </c>
      <c r="AH44" s="117"/>
      <c r="AI44" s="117"/>
      <c r="AJ44" s="117"/>
      <c r="AK44" s="116" t="s">
        <v>219</v>
      </c>
      <c r="AL44" s="117"/>
      <c r="AM44" s="117"/>
      <c r="AN44" s="117"/>
      <c r="AO44" s="116">
        <v>42926</v>
      </c>
      <c r="AP44" s="117"/>
      <c r="AQ44" s="117"/>
      <c r="AR44" s="117"/>
      <c r="AS44" s="116">
        <v>43290</v>
      </c>
      <c r="AT44" s="117"/>
      <c r="AU44" s="117"/>
      <c r="AV44" s="117"/>
      <c r="AW44" s="116">
        <v>43654</v>
      </c>
      <c r="AX44" s="117"/>
      <c r="AY44" s="117"/>
      <c r="AZ44" s="121"/>
      <c r="BA44" s="116">
        <v>44153</v>
      </c>
      <c r="BB44" s="117"/>
      <c r="BC44" s="117"/>
      <c r="BD44" s="118"/>
      <c r="BE44" s="120" t="s">
        <v>302</v>
      </c>
      <c r="BF44" s="117"/>
      <c r="BG44" s="117"/>
      <c r="BH44" s="117"/>
      <c r="BI44" s="118"/>
      <c r="BJ44" s="120" t="s">
        <v>285</v>
      </c>
      <c r="BK44" s="117"/>
      <c r="BL44" s="121"/>
      <c r="BM44" s="126" t="s">
        <v>284</v>
      </c>
      <c r="BN44" s="117"/>
      <c r="BO44" s="118"/>
      <c r="BP44" s="120" t="s">
        <v>286</v>
      </c>
      <c r="BQ44" s="117"/>
      <c r="BR44" s="121"/>
      <c r="BS44" s="126" t="s">
        <v>287</v>
      </c>
      <c r="BT44" s="117"/>
      <c r="BU44" s="121"/>
      <c r="BV44" s="120" t="s">
        <v>303</v>
      </c>
      <c r="BW44" s="117"/>
      <c r="BX44" s="117"/>
      <c r="BY44" s="121"/>
      <c r="BZ44" s="120" t="s">
        <v>304</v>
      </c>
      <c r="CA44" s="117"/>
      <c r="CB44" s="117"/>
      <c r="CC44" s="121"/>
      <c r="CD44" s="126" t="s">
        <v>305</v>
      </c>
      <c r="CE44" s="117"/>
      <c r="CF44" s="117"/>
      <c r="CG44" s="118"/>
      <c r="CH44" s="120" t="s">
        <v>306</v>
      </c>
      <c r="CI44" s="117"/>
      <c r="CJ44" s="117"/>
      <c r="CK44" s="121"/>
    </row>
    <row r="45" spans="1:90" ht="12.3" customHeight="1" x14ac:dyDescent="0.25">
      <c r="A45" s="92">
        <v>1</v>
      </c>
      <c r="B45" s="18" t="s">
        <v>90</v>
      </c>
      <c r="C45" s="89">
        <v>11</v>
      </c>
      <c r="D45" s="19">
        <v>0.63680555555555551</v>
      </c>
      <c r="E45" s="20">
        <v>1</v>
      </c>
      <c r="F45" s="21" t="s">
        <v>44</v>
      </c>
      <c r="G45" s="20">
        <v>9</v>
      </c>
      <c r="H45" s="22">
        <v>0.70486111111111116</v>
      </c>
      <c r="I45" s="20">
        <v>1</v>
      </c>
      <c r="J45" s="21" t="s">
        <v>46</v>
      </c>
      <c r="K45" s="20">
        <v>10</v>
      </c>
      <c r="L45" s="22">
        <v>0.70763888888888893</v>
      </c>
      <c r="M45" s="20">
        <v>1</v>
      </c>
      <c r="N45" s="21" t="s">
        <v>44</v>
      </c>
      <c r="O45" s="20">
        <v>11</v>
      </c>
      <c r="P45" s="22">
        <v>0.64513888888888882</v>
      </c>
      <c r="Q45" s="39">
        <v>1</v>
      </c>
      <c r="R45" s="40" t="s">
        <v>44</v>
      </c>
      <c r="S45" s="39">
        <v>12</v>
      </c>
      <c r="T45" s="41">
        <v>0.59305555555555556</v>
      </c>
      <c r="U45" s="42">
        <v>1</v>
      </c>
      <c r="V45" s="37" t="s">
        <v>106</v>
      </c>
      <c r="W45" s="25">
        <v>12</v>
      </c>
      <c r="X45" s="43">
        <v>0.61805555555555558</v>
      </c>
      <c r="Y45" s="42">
        <v>1</v>
      </c>
      <c r="Z45" s="44" t="s">
        <v>166</v>
      </c>
      <c r="AA45" s="42">
        <v>12</v>
      </c>
      <c r="AB45" s="43">
        <v>0.64861111111111114</v>
      </c>
      <c r="AC45" s="45">
        <v>1</v>
      </c>
      <c r="AD45" s="46" t="s">
        <v>177</v>
      </c>
      <c r="AE45" s="47">
        <v>12</v>
      </c>
      <c r="AF45" s="48">
        <v>0.5854166666666667</v>
      </c>
      <c r="AG45" s="49">
        <v>1</v>
      </c>
      <c r="AH45" s="16" t="s">
        <v>179</v>
      </c>
      <c r="AI45" s="15">
        <v>11</v>
      </c>
      <c r="AJ45" s="17">
        <v>0.61736111111111114</v>
      </c>
      <c r="AK45" s="42">
        <v>1</v>
      </c>
      <c r="AL45" s="44" t="s">
        <v>227</v>
      </c>
      <c r="AM45" s="42">
        <v>12</v>
      </c>
      <c r="AN45" s="43">
        <v>0.72361111111111109</v>
      </c>
      <c r="AO45" s="20">
        <v>1</v>
      </c>
      <c r="AP45" s="18" t="s">
        <v>217</v>
      </c>
      <c r="AQ45" s="89">
        <v>11</v>
      </c>
      <c r="AR45" s="19">
        <v>0.66666666666666663</v>
      </c>
      <c r="AS45" s="20">
        <v>1</v>
      </c>
      <c r="AT45" s="24" t="s">
        <v>244</v>
      </c>
      <c r="AU45" s="25">
        <v>10</v>
      </c>
      <c r="AV45" s="26">
        <v>0.69444444444444453</v>
      </c>
      <c r="AW45" s="20">
        <v>1</v>
      </c>
      <c r="AX45" s="37" t="s">
        <v>274</v>
      </c>
      <c r="AY45" s="25">
        <v>12</v>
      </c>
      <c r="AZ45" s="93">
        <v>0.68402777777777779</v>
      </c>
      <c r="BA45" s="20">
        <v>1</v>
      </c>
      <c r="BB45" s="37" t="s">
        <v>315</v>
      </c>
      <c r="BC45" s="25">
        <v>9</v>
      </c>
      <c r="BD45" s="83">
        <v>0.62361111111111112</v>
      </c>
      <c r="BE45" s="66">
        <v>1</v>
      </c>
      <c r="BF45" s="21" t="s">
        <v>177</v>
      </c>
      <c r="BG45" s="20" t="s">
        <v>129</v>
      </c>
      <c r="BH45" s="22">
        <v>0.5854166666666667</v>
      </c>
      <c r="BI45" s="64">
        <v>2014</v>
      </c>
      <c r="BJ45" s="66">
        <v>1</v>
      </c>
      <c r="BK45" s="20">
        <v>2013</v>
      </c>
      <c r="BL45" s="67">
        <v>0.79375000000000007</v>
      </c>
      <c r="BM45" s="127">
        <v>1</v>
      </c>
      <c r="BN45" s="34">
        <v>2020</v>
      </c>
      <c r="BO45" s="130">
        <v>0.67847222222222225</v>
      </c>
      <c r="BP45" s="129">
        <v>1</v>
      </c>
      <c r="BQ45" s="34">
        <v>2020</v>
      </c>
      <c r="BR45" s="130">
        <v>0.66527777777777775</v>
      </c>
      <c r="BS45" s="65">
        <v>1</v>
      </c>
      <c r="BT45" s="20">
        <v>2014</v>
      </c>
      <c r="BU45" s="67">
        <v>0.64513888888888882</v>
      </c>
      <c r="BV45" s="129">
        <v>1</v>
      </c>
      <c r="BW45" s="106" t="s">
        <v>315</v>
      </c>
      <c r="BX45" s="36">
        <v>0.62361111111111112</v>
      </c>
      <c r="BY45" s="131">
        <v>2020</v>
      </c>
      <c r="BZ45" s="66">
        <v>1</v>
      </c>
      <c r="CA45" s="21" t="s">
        <v>179</v>
      </c>
      <c r="CB45" s="22">
        <v>0.65972222222222221</v>
      </c>
      <c r="CC45" s="77">
        <v>2014</v>
      </c>
      <c r="CD45" s="65">
        <v>1</v>
      </c>
      <c r="CE45" s="21" t="s">
        <v>179</v>
      </c>
      <c r="CF45" s="22">
        <v>0.61736111111111114</v>
      </c>
      <c r="CG45" s="64">
        <v>2015</v>
      </c>
      <c r="CH45" s="66">
        <v>1</v>
      </c>
      <c r="CI45" s="21" t="s">
        <v>177</v>
      </c>
      <c r="CJ45" s="22">
        <v>0.5854166666666667</v>
      </c>
      <c r="CK45" s="77">
        <v>2014</v>
      </c>
      <c r="CL45" s="11"/>
    </row>
    <row r="46" spans="1:90" ht="12.3" customHeight="1" x14ac:dyDescent="0.25">
      <c r="A46" s="92">
        <v>2</v>
      </c>
      <c r="B46" s="18" t="s">
        <v>91</v>
      </c>
      <c r="C46" s="89">
        <v>11</v>
      </c>
      <c r="D46" s="19">
        <v>0.66527777777777775</v>
      </c>
      <c r="E46" s="89">
        <v>2</v>
      </c>
      <c r="F46" s="21" t="s">
        <v>73</v>
      </c>
      <c r="G46" s="20">
        <v>12</v>
      </c>
      <c r="H46" s="19">
        <v>0.72013888888888899</v>
      </c>
      <c r="I46" s="89">
        <f>I45+1</f>
        <v>2</v>
      </c>
      <c r="J46" s="18" t="s">
        <v>45</v>
      </c>
      <c r="K46" s="89">
        <v>12</v>
      </c>
      <c r="L46" s="19">
        <v>0.71458333333333324</v>
      </c>
      <c r="M46" s="20">
        <f>M45+1</f>
        <v>2</v>
      </c>
      <c r="N46" s="21" t="s">
        <v>76</v>
      </c>
      <c r="O46" s="20">
        <v>11</v>
      </c>
      <c r="P46" s="22">
        <v>0.65416666666666667</v>
      </c>
      <c r="Q46" s="89">
        <v>2</v>
      </c>
      <c r="R46" s="31" t="s">
        <v>47</v>
      </c>
      <c r="S46" s="89">
        <v>12</v>
      </c>
      <c r="T46" s="19">
        <v>0.60486111111111118</v>
      </c>
      <c r="U46" s="89">
        <v>2</v>
      </c>
      <c r="V46" s="31" t="s">
        <v>110</v>
      </c>
      <c r="W46" s="89">
        <v>11</v>
      </c>
      <c r="X46" s="19">
        <v>0.67013888888888884</v>
      </c>
      <c r="Y46" s="89">
        <v>2</v>
      </c>
      <c r="Z46" s="31" t="s">
        <v>167</v>
      </c>
      <c r="AA46" s="89">
        <v>11</v>
      </c>
      <c r="AB46" s="19">
        <v>0.66597222222222219</v>
      </c>
      <c r="AC46" s="89">
        <v>2</v>
      </c>
      <c r="AD46" s="18" t="s">
        <v>178</v>
      </c>
      <c r="AE46" s="89">
        <v>12</v>
      </c>
      <c r="AF46" s="19">
        <v>0.63750000000000007</v>
      </c>
      <c r="AG46" s="20">
        <v>2</v>
      </c>
      <c r="AH46" s="21" t="s">
        <v>170</v>
      </c>
      <c r="AI46" s="20">
        <v>12</v>
      </c>
      <c r="AJ46" s="22">
        <v>0.71319444444444446</v>
      </c>
      <c r="AK46" s="89">
        <v>2</v>
      </c>
      <c r="AL46" s="31" t="s">
        <v>228</v>
      </c>
      <c r="AM46" s="89">
        <v>9</v>
      </c>
      <c r="AN46" s="19">
        <v>0.73125000000000007</v>
      </c>
      <c r="AO46" s="15">
        <v>2</v>
      </c>
      <c r="AP46" s="16" t="s">
        <v>244</v>
      </c>
      <c r="AQ46" s="15">
        <v>9</v>
      </c>
      <c r="AR46" s="17">
        <v>0.67986111111111114</v>
      </c>
      <c r="AS46" s="20">
        <v>2</v>
      </c>
      <c r="AT46" s="24" t="s">
        <v>217</v>
      </c>
      <c r="AU46" s="25">
        <v>12</v>
      </c>
      <c r="AV46" s="26">
        <v>0.70972222222222225</v>
      </c>
      <c r="AW46" s="20">
        <v>2</v>
      </c>
      <c r="AX46" s="37" t="s">
        <v>275</v>
      </c>
      <c r="AY46" s="25">
        <v>10</v>
      </c>
      <c r="AZ46" s="93">
        <v>0.68888888888888899</v>
      </c>
      <c r="BA46" s="20">
        <v>2</v>
      </c>
      <c r="BB46" s="37" t="s">
        <v>246</v>
      </c>
      <c r="BC46" s="25">
        <v>12</v>
      </c>
      <c r="BD46" s="83">
        <v>0.6479166666666667</v>
      </c>
      <c r="BE46" s="66">
        <v>2</v>
      </c>
      <c r="BF46" s="21" t="s">
        <v>44</v>
      </c>
      <c r="BG46" s="20" t="s">
        <v>129</v>
      </c>
      <c r="BH46" s="22">
        <v>0.59305555555555556</v>
      </c>
      <c r="BI46" s="64">
        <v>2011</v>
      </c>
      <c r="BJ46" s="66">
        <v>2</v>
      </c>
      <c r="BK46" s="20">
        <v>2009</v>
      </c>
      <c r="BL46" s="67">
        <v>0.84722222222222221</v>
      </c>
      <c r="BM46" s="65">
        <v>2</v>
      </c>
      <c r="BN46" s="20">
        <v>2011</v>
      </c>
      <c r="BO46" s="67">
        <v>0.69513888888888886</v>
      </c>
      <c r="BP46" s="66">
        <v>2</v>
      </c>
      <c r="BQ46" s="20">
        <v>2014</v>
      </c>
      <c r="BR46" s="67">
        <v>0.66875000000000007</v>
      </c>
      <c r="BS46" s="65">
        <v>2</v>
      </c>
      <c r="BT46" s="20">
        <v>2011</v>
      </c>
      <c r="BU46" s="67">
        <v>0.64722222222222225</v>
      </c>
      <c r="BV46" s="129">
        <v>2</v>
      </c>
      <c r="BW46" s="106" t="s">
        <v>316</v>
      </c>
      <c r="BX46" s="36">
        <v>0.65972222222222221</v>
      </c>
      <c r="BY46" s="131">
        <v>2020</v>
      </c>
      <c r="BZ46" s="129">
        <v>2</v>
      </c>
      <c r="CA46" s="106" t="s">
        <v>278</v>
      </c>
      <c r="CB46" s="36">
        <v>0.6791666666666667</v>
      </c>
      <c r="CC46" s="131">
        <v>2020</v>
      </c>
      <c r="CD46" s="65">
        <v>2</v>
      </c>
      <c r="CE46" s="21" t="s">
        <v>90</v>
      </c>
      <c r="CF46" s="22">
        <v>0.63680555555555551</v>
      </c>
      <c r="CG46" s="64">
        <v>2007</v>
      </c>
      <c r="CH46" s="66">
        <v>2</v>
      </c>
      <c r="CI46" s="21" t="s">
        <v>44</v>
      </c>
      <c r="CJ46" s="22">
        <v>0.59305555555555556</v>
      </c>
      <c r="CK46" s="77">
        <v>2011</v>
      </c>
      <c r="CL46" s="11"/>
    </row>
    <row r="47" spans="1:90" ht="12.3" customHeight="1" x14ac:dyDescent="0.25">
      <c r="A47" s="92">
        <v>3</v>
      </c>
      <c r="B47" s="18" t="s">
        <v>69</v>
      </c>
      <c r="C47" s="89">
        <v>11</v>
      </c>
      <c r="D47" s="19">
        <v>0.6743055555555556</v>
      </c>
      <c r="E47" s="89">
        <v>3</v>
      </c>
      <c r="F47" s="21" t="s">
        <v>70</v>
      </c>
      <c r="G47" s="20">
        <v>12</v>
      </c>
      <c r="H47" s="19">
        <v>0.72361111111111109</v>
      </c>
      <c r="I47" s="89">
        <f t="shared" ref="I47:I54" si="21">I46+1</f>
        <v>3</v>
      </c>
      <c r="J47" s="18" t="s">
        <v>49</v>
      </c>
      <c r="K47" s="89">
        <v>9</v>
      </c>
      <c r="L47" s="19">
        <v>0.72777777777777775</v>
      </c>
      <c r="M47" s="89">
        <f t="shared" ref="M47:M54" si="22">M46+1</f>
        <v>3</v>
      </c>
      <c r="N47" s="18" t="s">
        <v>46</v>
      </c>
      <c r="O47" s="89">
        <v>11</v>
      </c>
      <c r="P47" s="19">
        <v>0.6743055555555556</v>
      </c>
      <c r="Q47" s="89">
        <v>3</v>
      </c>
      <c r="R47" s="44" t="s">
        <v>46</v>
      </c>
      <c r="S47" s="42">
        <v>12</v>
      </c>
      <c r="T47" s="43">
        <v>0.64166666666666672</v>
      </c>
      <c r="U47" s="89">
        <v>3</v>
      </c>
      <c r="V47" s="31" t="s">
        <v>80</v>
      </c>
      <c r="W47" s="89">
        <v>12</v>
      </c>
      <c r="X47" s="19">
        <v>0.70138888888888884</v>
      </c>
      <c r="Y47" s="89">
        <v>3</v>
      </c>
      <c r="Z47" s="31" t="s">
        <v>124</v>
      </c>
      <c r="AA47" s="89">
        <v>11</v>
      </c>
      <c r="AB47" s="19">
        <v>0.70694444444444438</v>
      </c>
      <c r="AC47" s="89">
        <v>3</v>
      </c>
      <c r="AD47" s="18" t="s">
        <v>167</v>
      </c>
      <c r="AE47" s="89">
        <v>12</v>
      </c>
      <c r="AF47" s="19">
        <v>0.65208333333333335</v>
      </c>
      <c r="AG47" s="20">
        <v>3</v>
      </c>
      <c r="AH47" s="21" t="s">
        <v>206</v>
      </c>
      <c r="AI47" s="20">
        <v>12</v>
      </c>
      <c r="AJ47" s="22">
        <v>0.7368055555555556</v>
      </c>
      <c r="AK47" s="89">
        <v>3</v>
      </c>
      <c r="AL47" s="31" t="s">
        <v>209</v>
      </c>
      <c r="AM47" s="89">
        <v>12</v>
      </c>
      <c r="AN47" s="19">
        <v>0.73888888888888893</v>
      </c>
      <c r="AO47" s="89">
        <v>3</v>
      </c>
      <c r="AP47" s="18" t="s">
        <v>245</v>
      </c>
      <c r="AQ47" s="89">
        <v>9</v>
      </c>
      <c r="AR47" s="19">
        <v>0.69305555555555554</v>
      </c>
      <c r="AS47" s="89">
        <v>3</v>
      </c>
      <c r="AT47" s="24" t="s">
        <v>228</v>
      </c>
      <c r="AU47" s="25">
        <v>11</v>
      </c>
      <c r="AV47" s="26">
        <v>0.76041666666666663</v>
      </c>
      <c r="AW47" s="89">
        <v>3</v>
      </c>
      <c r="AX47" s="37" t="s">
        <v>228</v>
      </c>
      <c r="AY47" s="25">
        <v>12</v>
      </c>
      <c r="AZ47" s="93">
        <v>0.70208333333333339</v>
      </c>
      <c r="BA47" s="89">
        <v>3</v>
      </c>
      <c r="BB47" s="37" t="s">
        <v>316</v>
      </c>
      <c r="BC47" s="25">
        <v>9</v>
      </c>
      <c r="BD47" s="83">
        <v>0.65972222222222221</v>
      </c>
      <c r="BE47" s="66">
        <v>3</v>
      </c>
      <c r="BF47" s="21" t="s">
        <v>47</v>
      </c>
      <c r="BG47" s="20" t="s">
        <v>129</v>
      </c>
      <c r="BH47" s="22">
        <v>0.60486111111111118</v>
      </c>
      <c r="BI47" s="64">
        <v>2011</v>
      </c>
      <c r="BJ47" s="66">
        <v>3</v>
      </c>
      <c r="BK47" s="20">
        <v>2010</v>
      </c>
      <c r="BL47" s="67">
        <v>0.85416666666666663</v>
      </c>
      <c r="BM47" s="65">
        <v>3</v>
      </c>
      <c r="BN47" s="20">
        <v>2010</v>
      </c>
      <c r="BO47" s="67">
        <v>0.69652777777777775</v>
      </c>
      <c r="BP47" s="66">
        <v>3</v>
      </c>
      <c r="BQ47" s="20">
        <v>2011</v>
      </c>
      <c r="BR47" s="67">
        <v>0.67222222222222217</v>
      </c>
      <c r="BS47" s="127">
        <v>3</v>
      </c>
      <c r="BT47" s="34">
        <v>2020</v>
      </c>
      <c r="BU47" s="130">
        <v>0.65625</v>
      </c>
      <c r="BV47" s="66">
        <v>3</v>
      </c>
      <c r="BW47" s="21" t="s">
        <v>244</v>
      </c>
      <c r="BX47" s="22">
        <v>0.67986111111111114</v>
      </c>
      <c r="BY47" s="77">
        <v>2017</v>
      </c>
      <c r="BZ47" s="129">
        <v>3</v>
      </c>
      <c r="CA47" s="106" t="s">
        <v>317</v>
      </c>
      <c r="CB47" s="36">
        <v>0.67986111111111114</v>
      </c>
      <c r="CC47" s="131">
        <v>2020</v>
      </c>
      <c r="CD47" s="65">
        <v>3</v>
      </c>
      <c r="CE47" s="21" t="s">
        <v>44</v>
      </c>
      <c r="CF47" s="22">
        <v>0.64513888888888882</v>
      </c>
      <c r="CG47" s="64">
        <v>2010</v>
      </c>
      <c r="CH47" s="66">
        <v>3</v>
      </c>
      <c r="CI47" s="21" t="s">
        <v>47</v>
      </c>
      <c r="CJ47" s="22">
        <v>0.60486111111111118</v>
      </c>
      <c r="CK47" s="77">
        <v>2011</v>
      </c>
      <c r="CL47" s="11"/>
    </row>
    <row r="48" spans="1:90" ht="12.3" customHeight="1" x14ac:dyDescent="0.25">
      <c r="A48" s="92">
        <v>4</v>
      </c>
      <c r="B48" s="18" t="s">
        <v>92</v>
      </c>
      <c r="C48" s="89">
        <v>12</v>
      </c>
      <c r="D48" s="19">
        <v>0.70277777777777783</v>
      </c>
      <c r="E48" s="89">
        <v>4</v>
      </c>
      <c r="F48" s="21" t="s">
        <v>47</v>
      </c>
      <c r="G48" s="20">
        <v>9</v>
      </c>
      <c r="H48" s="19">
        <v>0.7284722222222223</v>
      </c>
      <c r="I48" s="89">
        <f t="shared" si="21"/>
        <v>4</v>
      </c>
      <c r="J48" s="18" t="s">
        <v>54</v>
      </c>
      <c r="K48" s="89">
        <v>12</v>
      </c>
      <c r="L48" s="19">
        <v>0.7416666666666667</v>
      </c>
      <c r="M48" s="89">
        <f t="shared" si="22"/>
        <v>4</v>
      </c>
      <c r="N48" s="18" t="s">
        <v>47</v>
      </c>
      <c r="O48" s="89">
        <v>11</v>
      </c>
      <c r="P48" s="19">
        <v>0.69791666666666663</v>
      </c>
      <c r="Q48" s="89">
        <v>4</v>
      </c>
      <c r="R48" s="31" t="s">
        <v>106</v>
      </c>
      <c r="S48" s="89">
        <v>11</v>
      </c>
      <c r="T48" s="19">
        <v>0.68472222222222223</v>
      </c>
      <c r="U48" s="89">
        <v>4</v>
      </c>
      <c r="V48" s="31" t="s">
        <v>111</v>
      </c>
      <c r="W48" s="89">
        <v>11</v>
      </c>
      <c r="X48" s="19">
        <v>0.70416666666666661</v>
      </c>
      <c r="Y48" s="89">
        <v>4</v>
      </c>
      <c r="Z48" s="31" t="s">
        <v>122</v>
      </c>
      <c r="AA48" s="89">
        <v>11</v>
      </c>
      <c r="AB48" s="19">
        <v>0.73819444444444438</v>
      </c>
      <c r="AC48" s="47">
        <v>4</v>
      </c>
      <c r="AD48" s="46" t="s">
        <v>179</v>
      </c>
      <c r="AE48" s="47">
        <v>10</v>
      </c>
      <c r="AF48" s="48">
        <v>0.65972222222222221</v>
      </c>
      <c r="AG48" s="20">
        <v>4</v>
      </c>
      <c r="AH48" s="21" t="s">
        <v>169</v>
      </c>
      <c r="AI48" s="20">
        <v>12</v>
      </c>
      <c r="AJ48" s="22">
        <v>0.73888888888888893</v>
      </c>
      <c r="AK48" s="89">
        <v>4</v>
      </c>
      <c r="AL48" s="31" t="s">
        <v>215</v>
      </c>
      <c r="AM48" s="89">
        <v>10</v>
      </c>
      <c r="AN48" s="19">
        <v>0.74652777777777779</v>
      </c>
      <c r="AO48" s="89">
        <v>4</v>
      </c>
      <c r="AP48" s="18" t="s">
        <v>199</v>
      </c>
      <c r="AQ48" s="89">
        <v>12</v>
      </c>
      <c r="AR48" s="19">
        <v>0.7090277777777777</v>
      </c>
      <c r="AS48" s="89">
        <v>4</v>
      </c>
      <c r="AT48" s="24" t="s">
        <v>229</v>
      </c>
      <c r="AU48" s="25">
        <v>12</v>
      </c>
      <c r="AV48" s="26">
        <v>0.81736111111111109</v>
      </c>
      <c r="AW48" s="89">
        <v>4</v>
      </c>
      <c r="AX48" s="37" t="s">
        <v>276</v>
      </c>
      <c r="AY48" s="25">
        <v>11</v>
      </c>
      <c r="AZ48" s="93">
        <v>0.71666666666666667</v>
      </c>
      <c r="BA48" s="89">
        <v>4</v>
      </c>
      <c r="BB48" s="37" t="s">
        <v>275</v>
      </c>
      <c r="BC48" s="25">
        <v>11</v>
      </c>
      <c r="BD48" s="83">
        <v>0.67361111111111116</v>
      </c>
      <c r="BE48" s="66">
        <v>4</v>
      </c>
      <c r="BF48" s="21" t="s">
        <v>179</v>
      </c>
      <c r="BG48" s="20" t="s">
        <v>130</v>
      </c>
      <c r="BH48" s="22">
        <v>0.61736111111111114</v>
      </c>
      <c r="BI48" s="64">
        <v>2015</v>
      </c>
      <c r="BJ48" s="66">
        <v>4</v>
      </c>
      <c r="BK48" s="20">
        <v>2014</v>
      </c>
      <c r="BL48" s="67">
        <v>0.8652777777777777</v>
      </c>
      <c r="BM48" s="65">
        <v>4</v>
      </c>
      <c r="BN48" s="20">
        <v>2014</v>
      </c>
      <c r="BO48" s="67">
        <v>0.7006944444444444</v>
      </c>
      <c r="BP48" s="66">
        <v>4</v>
      </c>
      <c r="BQ48" s="20">
        <v>2010</v>
      </c>
      <c r="BR48" s="67">
        <v>0.68333333333333324</v>
      </c>
      <c r="BS48" s="65">
        <v>4</v>
      </c>
      <c r="BT48" s="20">
        <v>2010</v>
      </c>
      <c r="BU48" s="67">
        <v>0.67361111111111116</v>
      </c>
      <c r="BV48" s="66">
        <v>4</v>
      </c>
      <c r="BW48" s="21" t="s">
        <v>245</v>
      </c>
      <c r="BX48" s="22">
        <v>0.69305555555555554</v>
      </c>
      <c r="BY48" s="77">
        <v>2017</v>
      </c>
      <c r="BZ48" s="66">
        <v>4</v>
      </c>
      <c r="CA48" s="21" t="s">
        <v>275</v>
      </c>
      <c r="CB48" s="22">
        <v>0.68888888888888899</v>
      </c>
      <c r="CC48" s="77">
        <v>2019</v>
      </c>
      <c r="CD48" s="65">
        <v>4</v>
      </c>
      <c r="CE48" s="23" t="s">
        <v>76</v>
      </c>
      <c r="CF48" s="22">
        <v>0.65416666666666667</v>
      </c>
      <c r="CG48" s="64">
        <v>2010</v>
      </c>
      <c r="CH48" s="66">
        <v>4</v>
      </c>
      <c r="CI48" s="21" t="s">
        <v>106</v>
      </c>
      <c r="CJ48" s="22">
        <v>0.61805555555555558</v>
      </c>
      <c r="CK48" s="77">
        <v>2012</v>
      </c>
      <c r="CL48" s="11"/>
    </row>
    <row r="49" spans="1:90" ht="12.3" customHeight="1" x14ac:dyDescent="0.25">
      <c r="A49" s="92">
        <f t="shared" ref="A49:A54" si="23">A48+1</f>
        <v>5</v>
      </c>
      <c r="B49" s="18" t="s">
        <v>93</v>
      </c>
      <c r="C49" s="89">
        <v>12</v>
      </c>
      <c r="D49" s="19">
        <v>0.70347222222222217</v>
      </c>
      <c r="E49" s="89">
        <f t="shared" ref="E49:E54" si="24">E48+1</f>
        <v>5</v>
      </c>
      <c r="F49" s="21" t="s">
        <v>48</v>
      </c>
      <c r="G49" s="20">
        <v>11</v>
      </c>
      <c r="H49" s="19">
        <v>0.73541666666666661</v>
      </c>
      <c r="I49" s="89">
        <f t="shared" si="21"/>
        <v>5</v>
      </c>
      <c r="J49" s="18" t="s">
        <v>50</v>
      </c>
      <c r="K49" s="89">
        <v>12</v>
      </c>
      <c r="L49" s="19">
        <v>0.75555555555555554</v>
      </c>
      <c r="M49" s="89">
        <f t="shared" si="22"/>
        <v>5</v>
      </c>
      <c r="N49" s="18" t="s">
        <v>77</v>
      </c>
      <c r="O49" s="89">
        <v>12</v>
      </c>
      <c r="P49" s="19">
        <v>0.69861111111111107</v>
      </c>
      <c r="Q49" s="89">
        <v>5</v>
      </c>
      <c r="R49" s="31" t="s">
        <v>78</v>
      </c>
      <c r="S49" s="89">
        <v>11</v>
      </c>
      <c r="T49" s="19">
        <v>0.71250000000000002</v>
      </c>
      <c r="U49" s="89">
        <v>5</v>
      </c>
      <c r="V49" s="31" t="s">
        <v>78</v>
      </c>
      <c r="W49" s="89">
        <v>12</v>
      </c>
      <c r="X49" s="19">
        <v>0.71666666666666667</v>
      </c>
      <c r="Y49" s="89">
        <v>5</v>
      </c>
      <c r="Z49" s="31" t="s">
        <v>168</v>
      </c>
      <c r="AA49" s="89">
        <v>10</v>
      </c>
      <c r="AB49" s="19">
        <v>0.75</v>
      </c>
      <c r="AC49" s="89">
        <v>5</v>
      </c>
      <c r="AD49" s="18" t="s">
        <v>180</v>
      </c>
      <c r="AE49" s="89">
        <v>10</v>
      </c>
      <c r="AF49" s="19">
        <v>0.69305555555555554</v>
      </c>
      <c r="AG49" s="89">
        <v>5</v>
      </c>
      <c r="AH49" s="18" t="s">
        <v>207</v>
      </c>
      <c r="AI49" s="89">
        <v>9</v>
      </c>
      <c r="AJ49" s="19">
        <v>0.74652777777777779</v>
      </c>
      <c r="AK49" s="89">
        <v>5</v>
      </c>
      <c r="AL49" s="31" t="s">
        <v>229</v>
      </c>
      <c r="AM49" s="89">
        <v>10</v>
      </c>
      <c r="AN49" s="19">
        <v>0.76944444444444438</v>
      </c>
      <c r="AO49" s="89">
        <v>5</v>
      </c>
      <c r="AP49" s="18" t="s">
        <v>215</v>
      </c>
      <c r="AQ49" s="89">
        <v>11</v>
      </c>
      <c r="AR49" s="19">
        <v>0.74444444444444446</v>
      </c>
      <c r="AS49" s="89">
        <v>5</v>
      </c>
      <c r="AT49" s="24" t="s">
        <v>256</v>
      </c>
      <c r="AU49" s="25">
        <v>11</v>
      </c>
      <c r="AV49" s="26">
        <v>0.82291666666666663</v>
      </c>
      <c r="AW49" s="89">
        <v>5</v>
      </c>
      <c r="AX49" s="37" t="s">
        <v>277</v>
      </c>
      <c r="AY49" s="25">
        <v>9</v>
      </c>
      <c r="AZ49" s="93">
        <v>0.71875</v>
      </c>
      <c r="BA49" s="89">
        <v>5</v>
      </c>
      <c r="BB49" s="37" t="s">
        <v>278</v>
      </c>
      <c r="BC49" s="25">
        <v>10</v>
      </c>
      <c r="BD49" s="83">
        <v>0.6791666666666667</v>
      </c>
      <c r="BE49" s="66">
        <f t="shared" ref="BE49:BE54" si="25">BE48+1</f>
        <v>5</v>
      </c>
      <c r="BF49" s="21" t="s">
        <v>106</v>
      </c>
      <c r="BG49" s="20" t="s">
        <v>129</v>
      </c>
      <c r="BH49" s="22">
        <v>0.61805555555555558</v>
      </c>
      <c r="BI49" s="64">
        <v>2012</v>
      </c>
      <c r="BJ49" s="66">
        <f t="shared" ref="BJ49:BJ54" si="26">BJ48+1</f>
        <v>5</v>
      </c>
      <c r="BK49" s="20">
        <v>2019</v>
      </c>
      <c r="BL49" s="67">
        <v>0.88055555555555554</v>
      </c>
      <c r="BM49" s="65">
        <v>5</v>
      </c>
      <c r="BN49" s="20">
        <v>2012</v>
      </c>
      <c r="BO49" s="67">
        <v>0.71458333333333324</v>
      </c>
      <c r="BP49" s="66">
        <v>5</v>
      </c>
      <c r="BQ49" s="20">
        <v>2012</v>
      </c>
      <c r="BR49" s="67">
        <v>0.69513888888888886</v>
      </c>
      <c r="BS49" s="65">
        <v>5</v>
      </c>
      <c r="BT49" s="20">
        <v>2007</v>
      </c>
      <c r="BU49" s="67">
        <v>0.67638888888888893</v>
      </c>
      <c r="BV49" s="129">
        <f t="shared" ref="BV49:BV54" si="27">BV48+1</f>
        <v>5</v>
      </c>
      <c r="BW49" s="106" t="s">
        <v>318</v>
      </c>
      <c r="BX49" s="36">
        <v>0.70138888888888884</v>
      </c>
      <c r="BY49" s="131">
        <v>2020</v>
      </c>
      <c r="BZ49" s="66">
        <f t="shared" ref="BZ49:BZ54" si="28">BZ48+1</f>
        <v>5</v>
      </c>
      <c r="CA49" s="21" t="s">
        <v>180</v>
      </c>
      <c r="CB49" s="22">
        <v>0.69305555555555554</v>
      </c>
      <c r="CC49" s="77">
        <v>2014</v>
      </c>
      <c r="CD49" s="65">
        <f t="shared" ref="CD49:CD54" si="29">CD48+1</f>
        <v>5</v>
      </c>
      <c r="CE49" s="21" t="s">
        <v>91</v>
      </c>
      <c r="CF49" s="22">
        <v>0.66527777777777775</v>
      </c>
      <c r="CG49" s="64">
        <v>2007</v>
      </c>
      <c r="CH49" s="66">
        <f t="shared" ref="CH49:CH54" si="30">CH48+1</f>
        <v>5</v>
      </c>
      <c r="CI49" s="21" t="s">
        <v>178</v>
      </c>
      <c r="CJ49" s="22">
        <v>0.63750000000000007</v>
      </c>
      <c r="CK49" s="77">
        <v>2014</v>
      </c>
      <c r="CL49" s="11"/>
    </row>
    <row r="50" spans="1:90" ht="12.3" customHeight="1" x14ac:dyDescent="0.25">
      <c r="A50" s="92">
        <f t="shared" si="23"/>
        <v>6</v>
      </c>
      <c r="B50" s="18" t="s">
        <v>94</v>
      </c>
      <c r="C50" s="89">
        <v>10</v>
      </c>
      <c r="D50" s="19">
        <v>0.7715277777777777</v>
      </c>
      <c r="E50" s="89">
        <f t="shared" si="24"/>
        <v>6</v>
      </c>
      <c r="F50" s="21" t="s">
        <v>54</v>
      </c>
      <c r="G50" s="20">
        <v>11</v>
      </c>
      <c r="H50" s="19">
        <v>0.74861111111111101</v>
      </c>
      <c r="I50" s="89">
        <f t="shared" si="21"/>
        <v>6</v>
      </c>
      <c r="J50" s="18" t="s">
        <v>48</v>
      </c>
      <c r="K50" s="89">
        <v>12</v>
      </c>
      <c r="L50" s="19">
        <v>0.75694444444444453</v>
      </c>
      <c r="M50" s="89">
        <f t="shared" si="22"/>
        <v>6</v>
      </c>
      <c r="N50" s="18" t="s">
        <v>78</v>
      </c>
      <c r="O50" s="89">
        <v>10</v>
      </c>
      <c r="P50" s="19">
        <v>0.70347222222222217</v>
      </c>
      <c r="Q50" s="89">
        <v>6</v>
      </c>
      <c r="R50" s="31" t="s">
        <v>110</v>
      </c>
      <c r="S50" s="89">
        <v>10</v>
      </c>
      <c r="T50" s="19">
        <v>0.73472222222222217</v>
      </c>
      <c r="U50" s="89">
        <v>6</v>
      </c>
      <c r="V50" s="31" t="s">
        <v>58</v>
      </c>
      <c r="W50" s="89">
        <v>12</v>
      </c>
      <c r="X50" s="19">
        <v>0.72777777777777775</v>
      </c>
      <c r="Y50" s="89">
        <v>6</v>
      </c>
      <c r="Z50" s="31" t="s">
        <v>123</v>
      </c>
      <c r="AA50" s="89">
        <v>12</v>
      </c>
      <c r="AB50" s="19">
        <v>0.75694444444444453</v>
      </c>
      <c r="AC50" s="89">
        <v>6</v>
      </c>
      <c r="AD50" s="18" t="s">
        <v>170</v>
      </c>
      <c r="AE50" s="89">
        <v>11</v>
      </c>
      <c r="AF50" s="19">
        <v>0.70347222222222217</v>
      </c>
      <c r="AG50" s="89">
        <v>6</v>
      </c>
      <c r="AH50" s="18" t="s">
        <v>180</v>
      </c>
      <c r="AI50" s="89">
        <v>11</v>
      </c>
      <c r="AJ50" s="19">
        <v>0.75416666666666676</v>
      </c>
      <c r="AK50" s="89">
        <v>6</v>
      </c>
      <c r="AL50" s="31" t="s">
        <v>230</v>
      </c>
      <c r="AM50" s="89">
        <v>12</v>
      </c>
      <c r="AN50" s="19">
        <v>0.78194444444444444</v>
      </c>
      <c r="AO50" s="89">
        <v>6</v>
      </c>
      <c r="AP50" s="18" t="s">
        <v>246</v>
      </c>
      <c r="AQ50" s="89">
        <v>9</v>
      </c>
      <c r="AR50" s="19">
        <v>0.76250000000000007</v>
      </c>
      <c r="AS50" s="89">
        <v>6</v>
      </c>
      <c r="AT50" s="24" t="s">
        <v>246</v>
      </c>
      <c r="AU50" s="25">
        <v>10</v>
      </c>
      <c r="AV50" s="26">
        <v>0.85555555555555562</v>
      </c>
      <c r="AW50" s="89">
        <v>6</v>
      </c>
      <c r="AX50" s="37" t="s">
        <v>247</v>
      </c>
      <c r="AY50" s="25">
        <v>11</v>
      </c>
      <c r="AZ50" s="93">
        <v>0.72777777777777775</v>
      </c>
      <c r="BA50" s="89">
        <v>6</v>
      </c>
      <c r="BB50" s="37" t="s">
        <v>317</v>
      </c>
      <c r="BC50" s="25">
        <v>10</v>
      </c>
      <c r="BD50" s="83">
        <v>0.67986111111111114</v>
      </c>
      <c r="BE50" s="129">
        <f t="shared" si="25"/>
        <v>6</v>
      </c>
      <c r="BF50" s="106" t="s">
        <v>315</v>
      </c>
      <c r="BG50" s="34" t="s">
        <v>321</v>
      </c>
      <c r="BH50" s="36">
        <v>0.62361111111111112</v>
      </c>
      <c r="BI50" s="132">
        <v>2020</v>
      </c>
      <c r="BJ50" s="66">
        <f t="shared" si="26"/>
        <v>6</v>
      </c>
      <c r="BK50" s="20">
        <v>2012</v>
      </c>
      <c r="BL50" s="67">
        <v>0.90277777777777779</v>
      </c>
      <c r="BM50" s="65">
        <v>6</v>
      </c>
      <c r="BN50" s="20">
        <v>2019</v>
      </c>
      <c r="BO50" s="67">
        <v>0.72499999999999998</v>
      </c>
      <c r="BP50" s="66">
        <v>6</v>
      </c>
      <c r="BQ50" s="20">
        <v>2007</v>
      </c>
      <c r="BR50" s="67">
        <v>0.70347222222222217</v>
      </c>
      <c r="BS50" s="65">
        <v>6</v>
      </c>
      <c r="BT50" s="20">
        <v>2012</v>
      </c>
      <c r="BU50" s="67">
        <v>0.68194444444444446</v>
      </c>
      <c r="BV50" s="66">
        <f t="shared" si="27"/>
        <v>6</v>
      </c>
      <c r="BW50" s="21" t="s">
        <v>44</v>
      </c>
      <c r="BX50" s="22">
        <v>0.70486111111111116</v>
      </c>
      <c r="BY50" s="77">
        <v>2008</v>
      </c>
      <c r="BZ50" s="66">
        <f t="shared" si="28"/>
        <v>6</v>
      </c>
      <c r="CA50" s="23" t="s">
        <v>244</v>
      </c>
      <c r="CB50" s="22">
        <v>0.69444444444444453</v>
      </c>
      <c r="CC50" s="77">
        <v>2018</v>
      </c>
      <c r="CD50" s="65">
        <f t="shared" si="29"/>
        <v>6</v>
      </c>
      <c r="CE50" s="23" t="s">
        <v>167</v>
      </c>
      <c r="CF50" s="22">
        <v>0.66597222222222219</v>
      </c>
      <c r="CG50" s="64">
        <v>2013</v>
      </c>
      <c r="CH50" s="66">
        <f t="shared" si="30"/>
        <v>6</v>
      </c>
      <c r="CI50" s="21" t="s">
        <v>46</v>
      </c>
      <c r="CJ50" s="22">
        <v>0.64166666666666672</v>
      </c>
      <c r="CK50" s="77">
        <v>2011</v>
      </c>
      <c r="CL50" s="11"/>
    </row>
    <row r="51" spans="1:90" ht="12.3" customHeight="1" x14ac:dyDescent="0.25">
      <c r="A51" s="92">
        <f t="shared" si="23"/>
        <v>7</v>
      </c>
      <c r="B51" s="18" t="s">
        <v>48</v>
      </c>
      <c r="C51" s="89">
        <v>10</v>
      </c>
      <c r="D51" s="19">
        <v>0.77430555555555547</v>
      </c>
      <c r="E51" s="89">
        <f t="shared" si="24"/>
        <v>7</v>
      </c>
      <c r="F51" s="21" t="s">
        <v>74</v>
      </c>
      <c r="G51" s="20">
        <v>11</v>
      </c>
      <c r="H51" s="19">
        <v>0.75486111111111109</v>
      </c>
      <c r="I51" s="89">
        <f t="shared" si="21"/>
        <v>7</v>
      </c>
      <c r="J51" s="18" t="s">
        <v>55</v>
      </c>
      <c r="K51" s="89">
        <v>9</v>
      </c>
      <c r="L51" s="19">
        <v>0.77569444444444446</v>
      </c>
      <c r="M51" s="89">
        <f t="shared" si="22"/>
        <v>7</v>
      </c>
      <c r="N51" s="18" t="s">
        <v>58</v>
      </c>
      <c r="O51" s="89">
        <v>10</v>
      </c>
      <c r="P51" s="19">
        <v>0.71111111111111114</v>
      </c>
      <c r="Q51" s="89">
        <v>7</v>
      </c>
      <c r="R51" s="31" t="s">
        <v>49</v>
      </c>
      <c r="S51" s="89">
        <v>11</v>
      </c>
      <c r="T51" s="19">
        <v>0.73611111111111116</v>
      </c>
      <c r="U51" s="89">
        <v>7</v>
      </c>
      <c r="V51" s="31" t="s">
        <v>122</v>
      </c>
      <c r="W51" s="89">
        <v>10</v>
      </c>
      <c r="X51" s="19">
        <v>0.73125000000000007</v>
      </c>
      <c r="Y51" s="89">
        <v>7</v>
      </c>
      <c r="Z51" s="31" t="s">
        <v>169</v>
      </c>
      <c r="AA51" s="89">
        <v>10</v>
      </c>
      <c r="AB51" s="19">
        <v>0.7597222222222223</v>
      </c>
      <c r="AC51" s="89">
        <v>7</v>
      </c>
      <c r="AD51" s="18" t="s">
        <v>181</v>
      </c>
      <c r="AE51" s="89">
        <v>9</v>
      </c>
      <c r="AF51" s="19">
        <v>0.75277777777777777</v>
      </c>
      <c r="AG51" s="89">
        <v>7</v>
      </c>
      <c r="AH51" s="18" t="s">
        <v>208</v>
      </c>
      <c r="AI51" s="89">
        <v>12</v>
      </c>
      <c r="AJ51" s="19">
        <v>0.8340277777777777</v>
      </c>
      <c r="AK51" s="89">
        <v>7</v>
      </c>
      <c r="AL51" s="31" t="s">
        <v>234</v>
      </c>
      <c r="AM51" s="89">
        <v>11</v>
      </c>
      <c r="AN51" s="19">
        <v>0.78888888888888886</v>
      </c>
      <c r="AO51" s="89">
        <v>7</v>
      </c>
      <c r="AP51" s="18" t="s">
        <v>247</v>
      </c>
      <c r="AQ51" s="89">
        <v>9</v>
      </c>
      <c r="AR51" s="19">
        <v>0.76250000000000007</v>
      </c>
      <c r="AS51" s="89">
        <v>7</v>
      </c>
      <c r="AT51" s="24" t="s">
        <v>257</v>
      </c>
      <c r="AU51" s="25">
        <v>10</v>
      </c>
      <c r="AV51" s="26">
        <v>0.86319444444444438</v>
      </c>
      <c r="AW51" s="89">
        <v>7</v>
      </c>
      <c r="AX51" s="37" t="s">
        <v>278</v>
      </c>
      <c r="AY51" s="25">
        <v>9</v>
      </c>
      <c r="AZ51" s="93">
        <v>0.73055555555555562</v>
      </c>
      <c r="BA51" s="89">
        <v>7</v>
      </c>
      <c r="BB51" s="37" t="s">
        <v>247</v>
      </c>
      <c r="BC51" s="25">
        <v>12</v>
      </c>
      <c r="BD51" s="83">
        <v>0.69444444444444453</v>
      </c>
      <c r="BE51" s="66">
        <f t="shared" si="25"/>
        <v>7</v>
      </c>
      <c r="BF51" s="21" t="s">
        <v>90</v>
      </c>
      <c r="BG51" s="20" t="s">
        <v>130</v>
      </c>
      <c r="BH51" s="22">
        <v>0.63680555555555551</v>
      </c>
      <c r="BI51" s="64">
        <v>2007</v>
      </c>
      <c r="BJ51" s="66">
        <f t="shared" si="26"/>
        <v>7</v>
      </c>
      <c r="BK51" s="20">
        <v>2016</v>
      </c>
      <c r="BL51" s="67">
        <v>0.91041666666666676</v>
      </c>
      <c r="BM51" s="65">
        <v>7</v>
      </c>
      <c r="BN51" s="20">
        <v>2007</v>
      </c>
      <c r="BO51" s="67">
        <v>0.73125000000000007</v>
      </c>
      <c r="BP51" s="66">
        <v>7</v>
      </c>
      <c r="BQ51" s="20">
        <v>2019</v>
      </c>
      <c r="BR51" s="67">
        <v>0.70972222222222225</v>
      </c>
      <c r="BS51" s="65">
        <v>7</v>
      </c>
      <c r="BT51" s="20">
        <v>2017</v>
      </c>
      <c r="BU51" s="67">
        <v>0.69861111111111107</v>
      </c>
      <c r="BV51" s="66">
        <f t="shared" si="27"/>
        <v>7</v>
      </c>
      <c r="BW51" s="21" t="s">
        <v>277</v>
      </c>
      <c r="BX51" s="22">
        <v>0.71875</v>
      </c>
      <c r="BY51" s="77">
        <v>2019</v>
      </c>
      <c r="BZ51" s="129">
        <f t="shared" si="28"/>
        <v>7</v>
      </c>
      <c r="CA51" s="35" t="s">
        <v>277</v>
      </c>
      <c r="CB51" s="36">
        <v>0.7006944444444444</v>
      </c>
      <c r="CC51" s="131">
        <v>2020</v>
      </c>
      <c r="CD51" s="65">
        <f t="shared" si="29"/>
        <v>7</v>
      </c>
      <c r="CE51" s="21" t="s">
        <v>217</v>
      </c>
      <c r="CF51" s="22">
        <v>0.66666666666666663</v>
      </c>
      <c r="CG51" s="64">
        <v>2017</v>
      </c>
      <c r="CH51" s="129">
        <f t="shared" si="30"/>
        <v>7</v>
      </c>
      <c r="CI51" s="106" t="s">
        <v>246</v>
      </c>
      <c r="CJ51" s="36">
        <v>0.6479166666666667</v>
      </c>
      <c r="CK51" s="131">
        <v>2020</v>
      </c>
      <c r="CL51" s="11"/>
    </row>
    <row r="52" spans="1:90" ht="12.3" customHeight="1" x14ac:dyDescent="0.25">
      <c r="A52" s="92">
        <f t="shared" si="23"/>
        <v>8</v>
      </c>
      <c r="B52" s="18" t="s">
        <v>95</v>
      </c>
      <c r="C52" s="89">
        <v>10</v>
      </c>
      <c r="D52" s="19">
        <v>0.77708333333333324</v>
      </c>
      <c r="E52" s="89">
        <f t="shared" si="24"/>
        <v>8</v>
      </c>
      <c r="F52" s="21" t="s">
        <v>75</v>
      </c>
      <c r="G52" s="20">
        <v>11</v>
      </c>
      <c r="H52" s="19">
        <v>0.76597222222222217</v>
      </c>
      <c r="I52" s="89">
        <f t="shared" si="21"/>
        <v>8</v>
      </c>
      <c r="J52" s="18" t="s">
        <v>56</v>
      </c>
      <c r="K52" s="89">
        <v>11</v>
      </c>
      <c r="L52" s="19">
        <v>0.78888888888888886</v>
      </c>
      <c r="M52" s="89">
        <f t="shared" si="22"/>
        <v>8</v>
      </c>
      <c r="N52" s="18" t="s">
        <v>55</v>
      </c>
      <c r="O52" s="89">
        <v>10</v>
      </c>
      <c r="P52" s="19">
        <v>0.72291666666666676</v>
      </c>
      <c r="Q52" s="89">
        <v>8</v>
      </c>
      <c r="R52" s="31" t="s">
        <v>80</v>
      </c>
      <c r="S52" s="89">
        <v>11</v>
      </c>
      <c r="T52" s="19">
        <v>0.73749999999999993</v>
      </c>
      <c r="U52" s="89">
        <v>8</v>
      </c>
      <c r="V52" s="31" t="s">
        <v>123</v>
      </c>
      <c r="W52" s="89">
        <v>11</v>
      </c>
      <c r="X52" s="19">
        <v>0.73263888888888884</v>
      </c>
      <c r="Y52" s="89">
        <v>8</v>
      </c>
      <c r="Z52" s="31" t="s">
        <v>170</v>
      </c>
      <c r="AA52" s="89">
        <v>10</v>
      </c>
      <c r="AB52" s="19">
        <v>0.76041666666666663</v>
      </c>
      <c r="AC52" s="89">
        <v>8</v>
      </c>
      <c r="AD52" s="18" t="s">
        <v>124</v>
      </c>
      <c r="AE52" s="89">
        <v>12</v>
      </c>
      <c r="AF52" s="19">
        <v>0.75416666666666676</v>
      </c>
      <c r="AG52" s="89">
        <v>8</v>
      </c>
      <c r="AH52" s="18" t="s">
        <v>215</v>
      </c>
      <c r="AI52" s="89">
        <v>9</v>
      </c>
      <c r="AJ52" s="19">
        <v>0.88750000000000007</v>
      </c>
      <c r="AK52" s="89">
        <v>8</v>
      </c>
      <c r="AL52" s="31" t="s">
        <v>231</v>
      </c>
      <c r="AM52" s="89">
        <v>12</v>
      </c>
      <c r="AN52" s="19">
        <v>0.79652777777777783</v>
      </c>
      <c r="AO52" s="89">
        <v>8</v>
      </c>
      <c r="AP52" s="18" t="s">
        <v>228</v>
      </c>
      <c r="AQ52" s="89">
        <v>10</v>
      </c>
      <c r="AR52" s="19">
        <v>0.7680555555555556</v>
      </c>
      <c r="AS52" s="89">
        <v>8</v>
      </c>
      <c r="AT52" s="24" t="s">
        <v>258</v>
      </c>
      <c r="AU52" s="25">
        <v>10</v>
      </c>
      <c r="AV52" s="26">
        <v>0.92986111111111114</v>
      </c>
      <c r="AW52" s="89">
        <v>8</v>
      </c>
      <c r="AX52" s="37" t="s">
        <v>279</v>
      </c>
      <c r="AY52" s="25">
        <v>9</v>
      </c>
      <c r="AZ52" s="93">
        <v>0.73958333333333337</v>
      </c>
      <c r="BA52" s="89">
        <v>8</v>
      </c>
      <c r="BB52" s="37" t="s">
        <v>277</v>
      </c>
      <c r="BC52" s="25">
        <v>10</v>
      </c>
      <c r="BD52" s="83">
        <v>0.7006944444444444</v>
      </c>
      <c r="BE52" s="66">
        <f t="shared" si="25"/>
        <v>8</v>
      </c>
      <c r="BF52" s="21" t="s">
        <v>178</v>
      </c>
      <c r="BG52" s="20" t="s">
        <v>129</v>
      </c>
      <c r="BH52" s="22">
        <v>0.63750000000000007</v>
      </c>
      <c r="BI52" s="64">
        <v>2014</v>
      </c>
      <c r="BJ52" s="66">
        <f t="shared" si="26"/>
        <v>8</v>
      </c>
      <c r="BK52" s="20">
        <v>2015</v>
      </c>
      <c r="BL52" s="67">
        <v>0.91666666666666663</v>
      </c>
      <c r="BM52" s="65">
        <v>8</v>
      </c>
      <c r="BN52" s="20">
        <v>2013</v>
      </c>
      <c r="BO52" s="67">
        <v>0.7319444444444444</v>
      </c>
      <c r="BP52" s="66">
        <v>8</v>
      </c>
      <c r="BQ52" s="20">
        <v>2017</v>
      </c>
      <c r="BR52" s="67">
        <v>0.71666666666666667</v>
      </c>
      <c r="BS52" s="65">
        <v>8</v>
      </c>
      <c r="BT52" s="20">
        <v>2013</v>
      </c>
      <c r="BU52" s="67">
        <v>0.70138888888888884</v>
      </c>
      <c r="BV52" s="129">
        <f t="shared" si="27"/>
        <v>8</v>
      </c>
      <c r="BW52" s="106" t="s">
        <v>319</v>
      </c>
      <c r="BX52" s="36">
        <v>0.72777777777777775</v>
      </c>
      <c r="BY52" s="131">
        <v>2020</v>
      </c>
      <c r="BZ52" s="66">
        <f t="shared" si="28"/>
        <v>8</v>
      </c>
      <c r="CA52" s="23" t="s">
        <v>78</v>
      </c>
      <c r="CB52" s="22">
        <v>0.70347222222222217</v>
      </c>
      <c r="CC52" s="77">
        <v>2010</v>
      </c>
      <c r="CD52" s="65">
        <f t="shared" si="29"/>
        <v>8</v>
      </c>
      <c r="CE52" s="21" t="s">
        <v>110</v>
      </c>
      <c r="CF52" s="22">
        <v>0.67013888888888884</v>
      </c>
      <c r="CG52" s="64">
        <v>2012</v>
      </c>
      <c r="CH52" s="66">
        <f t="shared" si="30"/>
        <v>8</v>
      </c>
      <c r="CI52" s="21" t="s">
        <v>111</v>
      </c>
      <c r="CJ52" s="22">
        <v>0.64861111111111114</v>
      </c>
      <c r="CK52" s="77">
        <v>2013</v>
      </c>
      <c r="CL52" s="11"/>
    </row>
    <row r="53" spans="1:90" ht="12.3" customHeight="1" x14ac:dyDescent="0.25">
      <c r="A53" s="92">
        <f t="shared" si="23"/>
        <v>9</v>
      </c>
      <c r="B53" s="18" t="s">
        <v>52</v>
      </c>
      <c r="C53" s="89">
        <v>10</v>
      </c>
      <c r="D53" s="19">
        <v>0.8</v>
      </c>
      <c r="E53" s="89">
        <f t="shared" si="24"/>
        <v>9</v>
      </c>
      <c r="F53" s="21" t="s">
        <v>45</v>
      </c>
      <c r="G53" s="20">
        <v>11</v>
      </c>
      <c r="H53" s="19">
        <v>0.78611111111111109</v>
      </c>
      <c r="I53" s="89">
        <f t="shared" si="21"/>
        <v>9</v>
      </c>
      <c r="J53" s="18" t="s">
        <v>57</v>
      </c>
      <c r="K53" s="89">
        <v>11</v>
      </c>
      <c r="L53" s="19">
        <v>0.81041666666666667</v>
      </c>
      <c r="M53" s="89">
        <f t="shared" si="22"/>
        <v>9</v>
      </c>
      <c r="N53" s="18" t="s">
        <v>79</v>
      </c>
      <c r="O53" s="89">
        <v>12</v>
      </c>
      <c r="P53" s="19">
        <v>0.72777777777777775</v>
      </c>
      <c r="Q53" s="89">
        <v>9</v>
      </c>
      <c r="R53" s="31" t="s">
        <v>111</v>
      </c>
      <c r="S53" s="89">
        <v>10</v>
      </c>
      <c r="T53" s="19">
        <v>0.74652777777777779</v>
      </c>
      <c r="U53" s="89">
        <v>9</v>
      </c>
      <c r="V53" s="31" t="s">
        <v>124</v>
      </c>
      <c r="W53" s="89">
        <v>10</v>
      </c>
      <c r="X53" s="19">
        <v>0.7583333333333333</v>
      </c>
      <c r="Y53" s="89">
        <v>9</v>
      </c>
      <c r="Z53" s="31" t="s">
        <v>171</v>
      </c>
      <c r="AA53" s="89">
        <v>9</v>
      </c>
      <c r="AB53" s="19">
        <v>0.76111111111111107</v>
      </c>
      <c r="AC53" s="89">
        <v>9</v>
      </c>
      <c r="AD53" s="18" t="s">
        <v>168</v>
      </c>
      <c r="AE53" s="89">
        <v>11</v>
      </c>
      <c r="AF53" s="19">
        <v>0.77708333333333324</v>
      </c>
      <c r="AG53" s="89">
        <v>9</v>
      </c>
      <c r="AH53" s="18" t="s">
        <v>209</v>
      </c>
      <c r="AI53" s="89">
        <v>12</v>
      </c>
      <c r="AJ53" s="19">
        <v>0.8881944444444444</v>
      </c>
      <c r="AK53" s="89">
        <v>9</v>
      </c>
      <c r="AL53" s="31" t="s">
        <v>232</v>
      </c>
      <c r="AM53" s="89">
        <v>11</v>
      </c>
      <c r="AN53" s="19">
        <v>0.80555555555555547</v>
      </c>
      <c r="AO53" s="89">
        <v>9</v>
      </c>
      <c r="AP53" s="18" t="s">
        <v>248</v>
      </c>
      <c r="AQ53" s="89">
        <v>12</v>
      </c>
      <c r="AR53" s="19">
        <v>0.8534722222222223</v>
      </c>
      <c r="AS53" s="89">
        <v>9</v>
      </c>
      <c r="AT53" s="24" t="s">
        <v>259</v>
      </c>
      <c r="AU53" s="25">
        <v>9</v>
      </c>
      <c r="AV53" s="26">
        <v>0.93611111111111101</v>
      </c>
      <c r="AW53" s="89">
        <v>9</v>
      </c>
      <c r="AX53" s="37" t="s">
        <v>280</v>
      </c>
      <c r="AY53" s="25">
        <v>12</v>
      </c>
      <c r="AZ53" s="93">
        <v>0.76527777777777783</v>
      </c>
      <c r="BA53" s="89">
        <v>9</v>
      </c>
      <c r="BB53" s="37" t="s">
        <v>318</v>
      </c>
      <c r="BC53" s="25">
        <v>9</v>
      </c>
      <c r="BD53" s="83">
        <v>0.70138888888888884</v>
      </c>
      <c r="BE53" s="66">
        <f t="shared" si="25"/>
        <v>9</v>
      </c>
      <c r="BF53" s="21" t="s">
        <v>46</v>
      </c>
      <c r="BG53" s="20" t="s">
        <v>129</v>
      </c>
      <c r="BH53" s="22">
        <v>0.64166666666666672</v>
      </c>
      <c r="BI53" s="64">
        <v>2011</v>
      </c>
      <c r="BJ53" s="66">
        <f t="shared" si="26"/>
        <v>9</v>
      </c>
      <c r="BK53" s="20">
        <v>2017</v>
      </c>
      <c r="BL53" s="67">
        <v>0.93194444444444446</v>
      </c>
      <c r="BM53" s="65">
        <v>9</v>
      </c>
      <c r="BN53" s="20">
        <v>2008</v>
      </c>
      <c r="BO53" s="67">
        <v>0.74513888888888891</v>
      </c>
      <c r="BP53" s="66">
        <v>9</v>
      </c>
      <c r="BQ53" s="20">
        <v>2013</v>
      </c>
      <c r="BR53" s="67">
        <v>0.71805555555555556</v>
      </c>
      <c r="BS53" s="65">
        <v>9</v>
      </c>
      <c r="BT53" s="20">
        <v>2019</v>
      </c>
      <c r="BU53" s="67">
        <v>0.70208333333333339</v>
      </c>
      <c r="BV53" s="66">
        <f t="shared" si="27"/>
        <v>9</v>
      </c>
      <c r="BW53" s="21" t="s">
        <v>49</v>
      </c>
      <c r="BX53" s="22">
        <v>0.72777777777777775</v>
      </c>
      <c r="BY53" s="77">
        <v>2009</v>
      </c>
      <c r="BZ53" s="66">
        <f t="shared" si="28"/>
        <v>9</v>
      </c>
      <c r="CA53" s="23" t="s">
        <v>46</v>
      </c>
      <c r="CB53" s="22">
        <v>0.70763888888888893</v>
      </c>
      <c r="CC53" s="77">
        <v>2009</v>
      </c>
      <c r="CD53" s="127">
        <f t="shared" si="29"/>
        <v>9</v>
      </c>
      <c r="CE53" s="106" t="s">
        <v>275</v>
      </c>
      <c r="CF53" s="36">
        <v>0.67361111111111116</v>
      </c>
      <c r="CG53" s="132">
        <v>2020</v>
      </c>
      <c r="CH53" s="66">
        <f t="shared" si="30"/>
        <v>9</v>
      </c>
      <c r="CI53" s="21" t="s">
        <v>167</v>
      </c>
      <c r="CJ53" s="22">
        <v>0.65208333333333335</v>
      </c>
      <c r="CK53" s="77">
        <v>2014</v>
      </c>
      <c r="CL53" s="11"/>
    </row>
    <row r="54" spans="1:90" ht="12.3" customHeight="1" x14ac:dyDescent="0.25">
      <c r="A54" s="92">
        <f t="shared" si="23"/>
        <v>10</v>
      </c>
      <c r="B54" s="18" t="s">
        <v>96</v>
      </c>
      <c r="C54" s="89">
        <v>10</v>
      </c>
      <c r="D54" s="19">
        <v>0.8125</v>
      </c>
      <c r="E54" s="89">
        <f t="shared" si="24"/>
        <v>10</v>
      </c>
      <c r="F54" s="21" t="s">
        <v>52</v>
      </c>
      <c r="G54" s="20">
        <v>11</v>
      </c>
      <c r="H54" s="19">
        <v>0.78680555555555554</v>
      </c>
      <c r="I54" s="89">
        <f t="shared" si="21"/>
        <v>10</v>
      </c>
      <c r="J54" s="18" t="s">
        <v>58</v>
      </c>
      <c r="K54" s="89">
        <v>9</v>
      </c>
      <c r="L54" s="19">
        <v>0.8125</v>
      </c>
      <c r="M54" s="89">
        <f t="shared" si="22"/>
        <v>10</v>
      </c>
      <c r="N54" s="18" t="s">
        <v>80</v>
      </c>
      <c r="O54" s="89">
        <v>10</v>
      </c>
      <c r="P54" s="19">
        <v>0.73125000000000007</v>
      </c>
      <c r="Q54" s="89">
        <v>10</v>
      </c>
      <c r="R54" s="31" t="s">
        <v>58</v>
      </c>
      <c r="S54" s="89">
        <v>11</v>
      </c>
      <c r="T54" s="19">
        <v>0.76111111111111107</v>
      </c>
      <c r="U54" s="89">
        <v>10</v>
      </c>
      <c r="V54" s="31" t="s">
        <v>125</v>
      </c>
      <c r="W54" s="89">
        <v>10</v>
      </c>
      <c r="X54" s="19">
        <v>0.7895833333333333</v>
      </c>
      <c r="Y54" s="89">
        <v>10</v>
      </c>
      <c r="Z54" s="31" t="s">
        <v>125</v>
      </c>
      <c r="AA54" s="89">
        <v>11</v>
      </c>
      <c r="AB54" s="19">
        <v>0.77500000000000002</v>
      </c>
      <c r="AC54" s="89">
        <v>10</v>
      </c>
      <c r="AD54" s="18" t="s">
        <v>182</v>
      </c>
      <c r="AE54" s="89">
        <v>12</v>
      </c>
      <c r="AF54" s="19">
        <v>0.79791666666666661</v>
      </c>
      <c r="AG54" s="89">
        <v>10</v>
      </c>
      <c r="AH54" s="18" t="s">
        <v>210</v>
      </c>
      <c r="AI54" s="89">
        <v>11</v>
      </c>
      <c r="AJ54" s="19">
        <v>0.89583333333333337</v>
      </c>
      <c r="AK54" s="89">
        <v>10</v>
      </c>
      <c r="AL54" s="31" t="s">
        <v>235</v>
      </c>
      <c r="AM54" s="89">
        <v>12</v>
      </c>
      <c r="AN54" s="19">
        <v>0.83263888888888893</v>
      </c>
      <c r="AO54" s="89">
        <v>10</v>
      </c>
      <c r="AP54" s="18" t="s">
        <v>249</v>
      </c>
      <c r="AQ54" s="89">
        <v>9</v>
      </c>
      <c r="AR54" s="19">
        <v>0.88541666666666663</v>
      </c>
      <c r="AS54" s="89">
        <v>10</v>
      </c>
      <c r="AT54" s="24" t="s">
        <v>260</v>
      </c>
      <c r="AU54" s="25">
        <v>10</v>
      </c>
      <c r="AV54" s="26">
        <v>0.95833333333333337</v>
      </c>
      <c r="AW54" s="89">
        <v>10</v>
      </c>
      <c r="AX54" s="37" t="s">
        <v>264</v>
      </c>
      <c r="AY54" s="25">
        <v>11</v>
      </c>
      <c r="AZ54" s="93">
        <v>0.78125</v>
      </c>
      <c r="BA54" s="89">
        <v>10</v>
      </c>
      <c r="BB54" s="37" t="s">
        <v>319</v>
      </c>
      <c r="BC54" s="25">
        <v>9</v>
      </c>
      <c r="BD54" s="83">
        <v>0.72777777777777775</v>
      </c>
      <c r="BE54" s="129">
        <f t="shared" si="25"/>
        <v>10</v>
      </c>
      <c r="BF54" s="106" t="s">
        <v>246</v>
      </c>
      <c r="BG54" s="34" t="s">
        <v>129</v>
      </c>
      <c r="BH54" s="36">
        <v>0.6479166666666667</v>
      </c>
      <c r="BI54" s="132">
        <v>2020</v>
      </c>
      <c r="BJ54" s="66">
        <f t="shared" si="26"/>
        <v>10</v>
      </c>
      <c r="BK54" s="20">
        <v>2018</v>
      </c>
      <c r="BL54" s="67">
        <v>0.94305555555555554</v>
      </c>
      <c r="BM54" s="65">
        <f t="shared" ref="BM54" si="31">BM53+1</f>
        <v>10</v>
      </c>
      <c r="BN54" s="20">
        <v>2017</v>
      </c>
      <c r="BO54" s="67">
        <v>0.75208333333333333</v>
      </c>
      <c r="BP54" s="66">
        <f t="shared" ref="BP54" si="32">BP53+1</f>
        <v>10</v>
      </c>
      <c r="BQ54" s="20">
        <v>2008</v>
      </c>
      <c r="BR54" s="67">
        <v>0.73055555555555562</v>
      </c>
      <c r="BS54" s="65">
        <f t="shared" ref="BS54" si="33">BS53+1</f>
        <v>10</v>
      </c>
      <c r="BT54" s="20">
        <v>2015</v>
      </c>
      <c r="BU54" s="67">
        <v>0.7104166666666667</v>
      </c>
      <c r="BV54" s="66">
        <f t="shared" si="27"/>
        <v>10</v>
      </c>
      <c r="BW54" s="21" t="s">
        <v>47</v>
      </c>
      <c r="BX54" s="22">
        <v>0.7284722222222223</v>
      </c>
      <c r="BY54" s="77">
        <v>2008</v>
      </c>
      <c r="BZ54" s="66">
        <f t="shared" si="28"/>
        <v>10</v>
      </c>
      <c r="CA54" s="21" t="s">
        <v>58</v>
      </c>
      <c r="CB54" s="22">
        <v>0.71111111111111114</v>
      </c>
      <c r="CC54" s="77">
        <v>2010</v>
      </c>
      <c r="CD54" s="65">
        <f t="shared" si="29"/>
        <v>10</v>
      </c>
      <c r="CE54" s="21" t="s">
        <v>46</v>
      </c>
      <c r="CF54" s="22">
        <v>0.6743055555555556</v>
      </c>
      <c r="CG54" s="64">
        <v>2010</v>
      </c>
      <c r="CH54" s="66">
        <f t="shared" si="30"/>
        <v>10</v>
      </c>
      <c r="CI54" s="21" t="s">
        <v>274</v>
      </c>
      <c r="CJ54" s="22">
        <v>0.68402777777777779</v>
      </c>
      <c r="CK54" s="77">
        <v>2019</v>
      </c>
      <c r="CL54" s="11"/>
    </row>
    <row r="55" spans="1:90" ht="12.3" customHeight="1" x14ac:dyDescent="0.25">
      <c r="A55" s="94"/>
      <c r="B55" s="32" t="s">
        <v>127</v>
      </c>
      <c r="C55" s="88"/>
      <c r="D55" s="33">
        <f>AVERAGE(D45:D54)</f>
        <v>0.7318055555555556</v>
      </c>
      <c r="E55" s="32"/>
      <c r="F55" s="32" t="s">
        <v>127</v>
      </c>
      <c r="G55" s="88"/>
      <c r="H55" s="33">
        <f>AVERAGE(H45:H54)</f>
        <v>0.74548611111111129</v>
      </c>
      <c r="I55" s="32"/>
      <c r="J55" s="32" t="s">
        <v>127</v>
      </c>
      <c r="K55" s="88"/>
      <c r="L55" s="33">
        <f>AVERAGE(L45:L54)</f>
        <v>0.75916666666666666</v>
      </c>
      <c r="M55" s="32"/>
      <c r="N55" s="32" t="s">
        <v>127</v>
      </c>
      <c r="O55" s="88"/>
      <c r="P55" s="33">
        <f>AVERAGE(P45:P54)</f>
        <v>0.69666666666666666</v>
      </c>
      <c r="Q55" s="32"/>
      <c r="R55" s="32" t="s">
        <v>127</v>
      </c>
      <c r="S55" s="88"/>
      <c r="T55" s="33">
        <f>AVERAGE(T45:T54)</f>
        <v>0.69527777777777777</v>
      </c>
      <c r="U55" s="32"/>
      <c r="V55" s="32" t="s">
        <v>127</v>
      </c>
      <c r="W55" s="88"/>
      <c r="X55" s="33">
        <f>AVERAGE(X45:X54)</f>
        <v>0.71499999999999986</v>
      </c>
      <c r="Y55" s="32"/>
      <c r="Z55" s="32" t="s">
        <v>127</v>
      </c>
      <c r="AA55" s="88"/>
      <c r="AB55" s="33">
        <f>AVERAGE(AB45:AB54)</f>
        <v>0.73229166666666667</v>
      </c>
      <c r="AC55" s="32"/>
      <c r="AD55" s="32" t="s">
        <v>127</v>
      </c>
      <c r="AE55" s="88"/>
      <c r="AF55" s="33">
        <f>AVERAGE(AF45:AF54)</f>
        <v>0.70131944444444438</v>
      </c>
      <c r="AG55" s="32"/>
      <c r="AH55" s="32" t="s">
        <v>127</v>
      </c>
      <c r="AI55" s="88"/>
      <c r="AJ55" s="33">
        <f>AVERAGE(AJ45:AJ54)</f>
        <v>0.78125</v>
      </c>
      <c r="AK55" s="32"/>
      <c r="AL55" s="32" t="s">
        <v>127</v>
      </c>
      <c r="AM55" s="88"/>
      <c r="AN55" s="33">
        <f>AVERAGE(AN45:AN54)</f>
        <v>0.7715277777777777</v>
      </c>
      <c r="AO55" s="32"/>
      <c r="AP55" s="32" t="s">
        <v>127</v>
      </c>
      <c r="AQ55" s="88"/>
      <c r="AR55" s="33">
        <f>AVERAGE(AR45:AR54)</f>
        <v>0.75250000000000006</v>
      </c>
      <c r="AS55" s="32"/>
      <c r="AT55" s="32" t="s">
        <v>127</v>
      </c>
      <c r="AU55" s="88"/>
      <c r="AV55" s="33">
        <f>AVERAGE(AV45:AV54)</f>
        <v>0.8347916666666666</v>
      </c>
      <c r="AW55" s="32"/>
      <c r="AX55" s="32" t="s">
        <v>127</v>
      </c>
      <c r="AY55" s="88"/>
      <c r="AZ55" s="95">
        <f>AVERAGE(AZ45:AZ54)</f>
        <v>0.72548611111111105</v>
      </c>
      <c r="BA55" s="32"/>
      <c r="BB55" s="32" t="s">
        <v>127</v>
      </c>
      <c r="BC55" s="88"/>
      <c r="BD55" s="84">
        <f>AVERAGE(BD45:BD54)</f>
        <v>0.67881944444444442</v>
      </c>
      <c r="BE55" s="66">
        <v>11</v>
      </c>
      <c r="BF55" s="21" t="s">
        <v>111</v>
      </c>
      <c r="BG55" s="20" t="s">
        <v>129</v>
      </c>
      <c r="BH55" s="22">
        <v>0.64861111111111114</v>
      </c>
      <c r="BI55" s="64">
        <v>2013</v>
      </c>
      <c r="BJ55" s="66">
        <v>11</v>
      </c>
      <c r="BK55" s="20"/>
      <c r="BL55" s="67"/>
      <c r="BM55" s="65">
        <v>11</v>
      </c>
      <c r="BN55" s="20">
        <v>2009</v>
      </c>
      <c r="BO55" s="67">
        <v>0.75902777777777775</v>
      </c>
      <c r="BP55" s="66">
        <v>11</v>
      </c>
      <c r="BQ55" s="20">
        <v>2015</v>
      </c>
      <c r="BR55" s="67">
        <v>0.73402777777777783</v>
      </c>
      <c r="BS55" s="65">
        <v>11</v>
      </c>
      <c r="BT55" s="20">
        <v>2008</v>
      </c>
      <c r="BU55" s="67">
        <v>0.72222222222222221</v>
      </c>
      <c r="BV55" s="129">
        <v>11</v>
      </c>
      <c r="BW55" s="35" t="s">
        <v>320</v>
      </c>
      <c r="BX55" s="36">
        <v>0.73055555555555562</v>
      </c>
      <c r="BY55" s="131">
        <v>2020</v>
      </c>
      <c r="BZ55" s="66">
        <v>11</v>
      </c>
      <c r="CA55" s="23" t="s">
        <v>55</v>
      </c>
      <c r="CB55" s="22">
        <v>0.72291666666666676</v>
      </c>
      <c r="CC55" s="77">
        <v>2010</v>
      </c>
      <c r="CD55" s="65">
        <v>11</v>
      </c>
      <c r="CE55" s="21" t="s">
        <v>69</v>
      </c>
      <c r="CF55" s="22">
        <v>0.6743055555555556</v>
      </c>
      <c r="CG55" s="64">
        <v>2007</v>
      </c>
      <c r="CH55" s="129">
        <v>11</v>
      </c>
      <c r="CI55" s="106" t="s">
        <v>247</v>
      </c>
      <c r="CJ55" s="36">
        <v>0.69444444444444453</v>
      </c>
      <c r="CK55" s="131">
        <v>2020</v>
      </c>
      <c r="CL55" s="11"/>
    </row>
    <row r="56" spans="1:90" ht="12.3" customHeight="1" x14ac:dyDescent="0.25">
      <c r="A56" s="94"/>
      <c r="B56" s="32" t="s">
        <v>155</v>
      </c>
      <c r="C56" s="88"/>
      <c r="D56" s="33">
        <f>AVERAGE(D45:D51)</f>
        <v>0.70406746031746026</v>
      </c>
      <c r="E56" s="32"/>
      <c r="F56" s="32" t="s">
        <v>155</v>
      </c>
      <c r="G56" s="88"/>
      <c r="H56" s="33">
        <f>AVERAGE(H45:H51)</f>
        <v>0.73085317460317467</v>
      </c>
      <c r="I56" s="32"/>
      <c r="J56" s="32" t="s">
        <v>155</v>
      </c>
      <c r="K56" s="88"/>
      <c r="L56" s="33">
        <f>AVERAGE(L45:L51)</f>
        <v>0.73998015873015877</v>
      </c>
      <c r="M56" s="32"/>
      <c r="N56" s="32" t="s">
        <v>155</v>
      </c>
      <c r="O56" s="88"/>
      <c r="P56" s="33">
        <f>AVERAGE(P45:P51)</f>
        <v>0.68353174603174605</v>
      </c>
      <c r="Q56" s="32"/>
      <c r="R56" s="32" t="s">
        <v>155</v>
      </c>
      <c r="S56" s="88"/>
      <c r="T56" s="33">
        <f>AVERAGE(T45:T51)</f>
        <v>0.67251984126984132</v>
      </c>
      <c r="U56" s="32"/>
      <c r="V56" s="32" t="s">
        <v>155</v>
      </c>
      <c r="W56" s="88"/>
      <c r="X56" s="33">
        <f>AVERAGE(X45:X51)</f>
        <v>0.69563492063492061</v>
      </c>
      <c r="Y56" s="32"/>
      <c r="Z56" s="32" t="s">
        <v>155</v>
      </c>
      <c r="AA56" s="88"/>
      <c r="AB56" s="33">
        <f>AVERAGE(AB45:AB51)</f>
        <v>0.71805555555555556</v>
      </c>
      <c r="AC56" s="32"/>
      <c r="AD56" s="32" t="s">
        <v>155</v>
      </c>
      <c r="AE56" s="88"/>
      <c r="AF56" s="33">
        <f>AVERAGE(AF45:AF51)</f>
        <v>0.66914682539682535</v>
      </c>
      <c r="AG56" s="32"/>
      <c r="AH56" s="32" t="s">
        <v>155</v>
      </c>
      <c r="AI56" s="88"/>
      <c r="AJ56" s="33">
        <f>AVERAGE(AJ45:AJ51)</f>
        <v>0.73442460317460323</v>
      </c>
      <c r="AK56" s="32"/>
      <c r="AL56" s="32" t="s">
        <v>155</v>
      </c>
      <c r="AM56" s="88"/>
      <c r="AN56" s="33">
        <f>AVERAGE(AN45:AN51)</f>
        <v>0.75436507936507924</v>
      </c>
      <c r="AO56" s="32"/>
      <c r="AP56" s="32" t="s">
        <v>155</v>
      </c>
      <c r="AQ56" s="88"/>
      <c r="AR56" s="33">
        <f>AVERAGE(AR45:AR51)</f>
        <v>0.71686507936507937</v>
      </c>
      <c r="AS56" s="32"/>
      <c r="AT56" s="32" t="s">
        <v>155</v>
      </c>
      <c r="AU56" s="88"/>
      <c r="AV56" s="33">
        <f>AVERAGE(AV45:AV51)</f>
        <v>0.78908730158730145</v>
      </c>
      <c r="AW56" s="32"/>
      <c r="AX56" s="32" t="s">
        <v>155</v>
      </c>
      <c r="AY56" s="88"/>
      <c r="AZ56" s="95">
        <f>AVERAGE(AZ45:AZ51)</f>
        <v>0.7098214285714286</v>
      </c>
      <c r="BA56" s="32"/>
      <c r="BB56" s="32" t="s">
        <v>155</v>
      </c>
      <c r="BC56" s="88"/>
      <c r="BD56" s="84">
        <f>AVERAGE(BD45:BD51)</f>
        <v>0.66547619047619044</v>
      </c>
      <c r="BE56" s="66">
        <v>12</v>
      </c>
      <c r="BF56" s="21" t="s">
        <v>167</v>
      </c>
      <c r="BG56" s="20" t="s">
        <v>129</v>
      </c>
      <c r="BH56" s="22">
        <v>0.65208333333333335</v>
      </c>
      <c r="BI56" s="64">
        <v>2014</v>
      </c>
      <c r="BJ56" s="66">
        <v>12</v>
      </c>
      <c r="BK56" s="20"/>
      <c r="BL56" s="67"/>
      <c r="BM56" s="65">
        <v>12</v>
      </c>
      <c r="BN56" s="20">
        <v>2016</v>
      </c>
      <c r="BO56" s="67">
        <v>0.7715277777777777</v>
      </c>
      <c r="BP56" s="66">
        <v>12</v>
      </c>
      <c r="BQ56" s="20">
        <v>2009</v>
      </c>
      <c r="BR56" s="67">
        <v>0.73958333333333337</v>
      </c>
      <c r="BS56" s="65">
        <v>12</v>
      </c>
      <c r="BT56" s="20">
        <v>2009</v>
      </c>
      <c r="BU56" s="67">
        <v>0.72916666666666663</v>
      </c>
      <c r="BV56" s="66">
        <v>12</v>
      </c>
      <c r="BW56" s="23" t="s">
        <v>278</v>
      </c>
      <c r="BX56" s="22">
        <v>0.73055555555555562</v>
      </c>
      <c r="BY56" s="77">
        <v>2019</v>
      </c>
      <c r="BZ56" s="66">
        <v>12</v>
      </c>
      <c r="CA56" s="21" t="s">
        <v>80</v>
      </c>
      <c r="CB56" s="22">
        <v>0.73125000000000007</v>
      </c>
      <c r="CC56" s="77">
        <v>2010</v>
      </c>
      <c r="CD56" s="65">
        <v>12</v>
      </c>
      <c r="CE56" s="21" t="s">
        <v>106</v>
      </c>
      <c r="CF56" s="22">
        <v>0.68472222222222223</v>
      </c>
      <c r="CG56" s="64">
        <v>2011</v>
      </c>
      <c r="CH56" s="66">
        <v>12</v>
      </c>
      <c r="CI56" s="21" t="s">
        <v>77</v>
      </c>
      <c r="CJ56" s="22">
        <v>0.69861111111111107</v>
      </c>
      <c r="CK56" s="77">
        <v>2010</v>
      </c>
      <c r="CL56" s="11"/>
    </row>
    <row r="57" spans="1:90" ht="12.3" customHeight="1" thickBot="1" x14ac:dyDescent="0.3">
      <c r="A57" s="96"/>
      <c r="B57" s="97" t="s">
        <v>154</v>
      </c>
      <c r="C57" s="98"/>
      <c r="D57" s="99">
        <f>AVERAGE(D45:D49)</f>
        <v>0.67652777777777773</v>
      </c>
      <c r="E57" s="97"/>
      <c r="F57" s="97" t="s">
        <v>154</v>
      </c>
      <c r="G57" s="98"/>
      <c r="H57" s="99">
        <f>AVERAGE(H45:H49)</f>
        <v>0.72250000000000003</v>
      </c>
      <c r="I57" s="97"/>
      <c r="J57" s="97" t="s">
        <v>154</v>
      </c>
      <c r="K57" s="98"/>
      <c r="L57" s="99">
        <f>AVERAGE(L45:L49)</f>
        <v>0.72944444444444445</v>
      </c>
      <c r="M57" s="97"/>
      <c r="N57" s="97" t="s">
        <v>154</v>
      </c>
      <c r="O57" s="98"/>
      <c r="P57" s="99">
        <f>AVERAGE(P45:P49)</f>
        <v>0.67402777777777767</v>
      </c>
      <c r="Q57" s="97"/>
      <c r="R57" s="97" t="s">
        <v>154</v>
      </c>
      <c r="S57" s="98"/>
      <c r="T57" s="99">
        <f>AVERAGE(T45:T49)</f>
        <v>0.64736111111111116</v>
      </c>
      <c r="U57" s="97"/>
      <c r="V57" s="97" t="s">
        <v>154</v>
      </c>
      <c r="W57" s="98"/>
      <c r="X57" s="99">
        <f>AVERAGE(X45:X49)</f>
        <v>0.68208333333333326</v>
      </c>
      <c r="Y57" s="97"/>
      <c r="Z57" s="97" t="s">
        <v>154</v>
      </c>
      <c r="AA57" s="98"/>
      <c r="AB57" s="99">
        <f>AVERAGE(AB45:AB49)</f>
        <v>0.70194444444444437</v>
      </c>
      <c r="AC57" s="97"/>
      <c r="AD57" s="97" t="s">
        <v>154</v>
      </c>
      <c r="AE57" s="98"/>
      <c r="AF57" s="99">
        <f>AVERAGE(AF45:AF49)</f>
        <v>0.64555555555555555</v>
      </c>
      <c r="AG57" s="97"/>
      <c r="AH57" s="97" t="s">
        <v>154</v>
      </c>
      <c r="AI57" s="98"/>
      <c r="AJ57" s="99">
        <f>AVERAGE(AJ45:AJ49)</f>
        <v>0.71055555555555561</v>
      </c>
      <c r="AK57" s="97"/>
      <c r="AL57" s="97" t="s">
        <v>154</v>
      </c>
      <c r="AM57" s="98"/>
      <c r="AN57" s="99">
        <f>AVERAGE(AN45:AN49)</f>
        <v>0.74194444444444441</v>
      </c>
      <c r="AO57" s="97"/>
      <c r="AP57" s="97" t="s">
        <v>154</v>
      </c>
      <c r="AQ57" s="98"/>
      <c r="AR57" s="99">
        <f>AVERAGE(AR45:AR49)</f>
        <v>0.69861111111111107</v>
      </c>
      <c r="AS57" s="97"/>
      <c r="AT57" s="97" t="s">
        <v>154</v>
      </c>
      <c r="AU57" s="98"/>
      <c r="AV57" s="99">
        <f>AVERAGE(AV45:AV49)</f>
        <v>0.76097222222222216</v>
      </c>
      <c r="AW57" s="97"/>
      <c r="AX57" s="97" t="s">
        <v>154</v>
      </c>
      <c r="AY57" s="98"/>
      <c r="AZ57" s="100">
        <f>AVERAGE(AZ45:AZ49)</f>
        <v>0.70208333333333339</v>
      </c>
      <c r="BA57" s="97"/>
      <c r="BB57" s="97" t="s">
        <v>154</v>
      </c>
      <c r="BC57" s="98"/>
      <c r="BD57" s="103">
        <f>AVERAGE(BD45:BD49)</f>
        <v>0.65680555555555553</v>
      </c>
      <c r="BE57" s="66">
        <v>13</v>
      </c>
      <c r="BF57" s="21" t="s">
        <v>76</v>
      </c>
      <c r="BG57" s="20" t="s">
        <v>130</v>
      </c>
      <c r="BH57" s="22">
        <v>0.65416666666666667</v>
      </c>
      <c r="BI57" s="64">
        <v>2010</v>
      </c>
      <c r="BJ57" s="66">
        <v>13</v>
      </c>
      <c r="BK57" s="20"/>
      <c r="BL57" s="67"/>
      <c r="BM57" s="65">
        <v>13</v>
      </c>
      <c r="BN57" s="20">
        <v>2015</v>
      </c>
      <c r="BO57" s="67">
        <v>0.78125</v>
      </c>
      <c r="BP57" s="66">
        <v>13</v>
      </c>
      <c r="BQ57" s="20">
        <v>2016</v>
      </c>
      <c r="BR57" s="67">
        <v>0.75416666666666676</v>
      </c>
      <c r="BS57" s="65">
        <v>13</v>
      </c>
      <c r="BT57" s="20">
        <v>2016</v>
      </c>
      <c r="BU57" s="67">
        <v>0.7416666666666667</v>
      </c>
      <c r="BV57" s="66">
        <v>13</v>
      </c>
      <c r="BW57" s="23" t="s">
        <v>228</v>
      </c>
      <c r="BX57" s="22">
        <v>0.73125000000000007</v>
      </c>
      <c r="BY57" s="77">
        <v>2016</v>
      </c>
      <c r="BZ57" s="66">
        <v>13</v>
      </c>
      <c r="CA57" s="21" t="s">
        <v>122</v>
      </c>
      <c r="CB57" s="22">
        <v>0.73125000000000007</v>
      </c>
      <c r="CC57" s="77">
        <v>2012</v>
      </c>
      <c r="CD57" s="65">
        <v>13</v>
      </c>
      <c r="CE57" s="21" t="s">
        <v>47</v>
      </c>
      <c r="CF57" s="22">
        <v>0.69791666666666663</v>
      </c>
      <c r="CG57" s="64">
        <v>2010</v>
      </c>
      <c r="CH57" s="66">
        <v>13</v>
      </c>
      <c r="CI57" s="21" t="s">
        <v>80</v>
      </c>
      <c r="CJ57" s="22">
        <v>0.70138888888888884</v>
      </c>
      <c r="CK57" s="77">
        <v>2012</v>
      </c>
      <c r="CL57" s="11"/>
    </row>
    <row r="58" spans="1:90" ht="12.3" customHeight="1" x14ac:dyDescent="0.25">
      <c r="A58" s="5"/>
      <c r="B58" s="5"/>
      <c r="C58" s="10"/>
      <c r="D58" s="1"/>
      <c r="E58" s="5"/>
      <c r="F58" s="5"/>
      <c r="G58" s="10"/>
      <c r="H58" s="1"/>
      <c r="I58" s="5"/>
      <c r="J58" s="5"/>
      <c r="K58" s="10"/>
      <c r="L58" s="1"/>
      <c r="M58" s="5"/>
      <c r="N58" s="5"/>
      <c r="O58" s="10"/>
      <c r="P58" s="1"/>
      <c r="Q58" s="5"/>
      <c r="R58" s="5"/>
      <c r="S58" s="10"/>
      <c r="T58" s="1"/>
      <c r="U58" s="5"/>
      <c r="V58" s="5"/>
      <c r="W58" s="10"/>
      <c r="X58" s="1"/>
      <c r="Y58" s="5"/>
      <c r="Z58" s="5"/>
      <c r="AA58" s="10"/>
      <c r="AB58" s="1"/>
      <c r="AC58" s="5"/>
      <c r="AD58" s="5"/>
      <c r="AE58" s="10"/>
      <c r="AF58" s="1"/>
      <c r="AG58" s="5"/>
      <c r="AH58" s="5"/>
      <c r="AI58" s="10"/>
      <c r="AJ58" s="1"/>
      <c r="AK58" s="5"/>
      <c r="AL58" s="5"/>
      <c r="AM58" s="10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29">
        <v>14</v>
      </c>
      <c r="BF58" s="35" t="s">
        <v>316</v>
      </c>
      <c r="BG58" s="34" t="s">
        <v>321</v>
      </c>
      <c r="BH58" s="36">
        <v>0.65972222222222221</v>
      </c>
      <c r="BI58" s="132">
        <v>2020</v>
      </c>
      <c r="BJ58" s="66">
        <v>14</v>
      </c>
      <c r="BK58" s="20"/>
      <c r="BL58" s="68"/>
      <c r="BM58" s="65">
        <v>14</v>
      </c>
      <c r="BN58" s="20">
        <v>2018</v>
      </c>
      <c r="BO58" s="67">
        <v>0.83472222222222225</v>
      </c>
      <c r="BP58" s="66">
        <v>14</v>
      </c>
      <c r="BQ58" s="20">
        <v>2018</v>
      </c>
      <c r="BR58" s="67">
        <v>0.78888888888888886</v>
      </c>
      <c r="BS58" s="65">
        <v>14</v>
      </c>
      <c r="BT58" s="20">
        <v>2018</v>
      </c>
      <c r="BU58" s="67">
        <v>0.76041666666666663</v>
      </c>
      <c r="BV58" s="66">
        <v>14</v>
      </c>
      <c r="BW58" s="23" t="s">
        <v>279</v>
      </c>
      <c r="BX58" s="22">
        <v>0.73958333333333337</v>
      </c>
      <c r="BY58" s="77">
        <v>2019</v>
      </c>
      <c r="BZ58" s="66">
        <v>14</v>
      </c>
      <c r="CA58" s="21" t="s">
        <v>49</v>
      </c>
      <c r="CB58" s="22">
        <v>0.7319444444444444</v>
      </c>
      <c r="CC58" s="77">
        <v>2010</v>
      </c>
      <c r="CD58" s="65">
        <v>14</v>
      </c>
      <c r="CE58" s="21" t="s">
        <v>170</v>
      </c>
      <c r="CF58" s="22">
        <v>0.70347222222222217</v>
      </c>
      <c r="CG58" s="64">
        <v>2014</v>
      </c>
      <c r="CH58" s="66">
        <v>14</v>
      </c>
      <c r="CI58" s="21" t="s">
        <v>228</v>
      </c>
      <c r="CJ58" s="22">
        <v>0.70208333333333339</v>
      </c>
      <c r="CK58" s="77">
        <v>2019</v>
      </c>
      <c r="CL58" s="11"/>
    </row>
    <row r="59" spans="1:90" ht="12.3" customHeight="1" thickBot="1" x14ac:dyDescent="0.3">
      <c r="A59" s="5"/>
      <c r="B59" s="5"/>
      <c r="C59" s="10"/>
      <c r="D59" s="1"/>
      <c r="E59" s="5"/>
      <c r="F59" s="5"/>
      <c r="G59" s="10"/>
      <c r="H59" s="1"/>
      <c r="I59" s="5"/>
      <c r="J59" s="5"/>
      <c r="K59" s="10"/>
      <c r="L59" s="1"/>
      <c r="M59" s="5"/>
      <c r="N59" s="5"/>
      <c r="O59" s="10"/>
      <c r="P59" s="1"/>
      <c r="Q59" s="5"/>
      <c r="R59" s="5"/>
      <c r="S59" s="10"/>
      <c r="T59" s="1"/>
      <c r="U59" s="5"/>
      <c r="V59" s="5"/>
      <c r="W59" s="10"/>
      <c r="X59" s="1"/>
      <c r="Y59" s="5"/>
      <c r="Z59" s="5"/>
      <c r="AA59" s="10"/>
      <c r="AB59" s="1"/>
      <c r="AC59" s="5"/>
      <c r="AD59" s="5"/>
      <c r="AE59" s="10"/>
      <c r="AF59" s="1"/>
      <c r="AG59" s="5"/>
      <c r="AH59" s="5"/>
      <c r="AI59" s="10"/>
      <c r="AJ59" s="1"/>
      <c r="AK59" s="5"/>
      <c r="AL59" s="5"/>
      <c r="AM59" s="10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69">
        <v>15</v>
      </c>
      <c r="BF59" s="86" t="s">
        <v>91</v>
      </c>
      <c r="BG59" s="70" t="s">
        <v>130</v>
      </c>
      <c r="BH59" s="81">
        <v>0.66527777777777775</v>
      </c>
      <c r="BI59" s="87">
        <v>2007</v>
      </c>
      <c r="BJ59" s="69">
        <v>15</v>
      </c>
      <c r="BK59" s="70"/>
      <c r="BL59" s="71"/>
      <c r="BM59" s="76">
        <v>15</v>
      </c>
      <c r="BN59" s="70"/>
      <c r="BO59" s="71"/>
      <c r="BP59" s="69">
        <v>15</v>
      </c>
      <c r="BQ59" s="70"/>
      <c r="BR59" s="71"/>
      <c r="BS59" s="76">
        <v>15</v>
      </c>
      <c r="BT59" s="70"/>
      <c r="BU59" s="71"/>
      <c r="BV59" s="69">
        <v>15</v>
      </c>
      <c r="BW59" s="86" t="s">
        <v>207</v>
      </c>
      <c r="BX59" s="81">
        <v>0.74652777777777779</v>
      </c>
      <c r="BY59" s="82">
        <v>2015</v>
      </c>
      <c r="BZ59" s="69">
        <v>15</v>
      </c>
      <c r="CA59" s="80" t="s">
        <v>110</v>
      </c>
      <c r="CB59" s="81">
        <v>0.73472222222222217</v>
      </c>
      <c r="CC59" s="82">
        <v>2011</v>
      </c>
      <c r="CD59" s="76">
        <v>15</v>
      </c>
      <c r="CE59" s="80" t="s">
        <v>78</v>
      </c>
      <c r="CF59" s="81">
        <v>0.70347222222222217</v>
      </c>
      <c r="CG59" s="87">
        <v>2010</v>
      </c>
      <c r="CH59" s="69">
        <v>15</v>
      </c>
      <c r="CI59" s="80" t="s">
        <v>92</v>
      </c>
      <c r="CJ59" s="81">
        <v>0.70277777777777783</v>
      </c>
      <c r="CK59" s="82">
        <v>2007</v>
      </c>
      <c r="CL59" s="11"/>
    </row>
    <row r="60" spans="1:90" ht="13.8" thickBot="1" x14ac:dyDescent="0.3">
      <c r="CA60" s="4"/>
      <c r="CB60" s="3"/>
      <c r="CC60" s="6"/>
      <c r="CE60" s="4"/>
      <c r="CF60" s="3"/>
      <c r="CG60" s="6"/>
      <c r="CI60" s="4"/>
      <c r="CJ60" s="3"/>
      <c r="CK60" s="6"/>
    </row>
    <row r="61" spans="1:90" ht="22.2" customHeight="1" x14ac:dyDescent="0.25">
      <c r="A61" s="122" t="s">
        <v>87</v>
      </c>
      <c r="B61" s="112"/>
      <c r="C61" s="112"/>
      <c r="D61" s="112"/>
      <c r="E61" s="112" t="s">
        <v>27</v>
      </c>
      <c r="F61" s="112"/>
      <c r="G61" s="112"/>
      <c r="H61" s="112"/>
      <c r="I61" s="112" t="s">
        <v>42</v>
      </c>
      <c r="J61" s="112"/>
      <c r="K61" s="112"/>
      <c r="L61" s="112"/>
      <c r="M61" s="112" t="s">
        <v>43</v>
      </c>
      <c r="N61" s="112"/>
      <c r="O61" s="112"/>
      <c r="P61" s="112"/>
      <c r="Q61" s="112" t="s">
        <v>113</v>
      </c>
      <c r="R61" s="112"/>
      <c r="S61" s="112"/>
      <c r="T61" s="112"/>
      <c r="U61" s="112" t="s">
        <v>142</v>
      </c>
      <c r="V61" s="112"/>
      <c r="W61" s="112"/>
      <c r="X61" s="112"/>
      <c r="Y61" s="112" t="s">
        <v>158</v>
      </c>
      <c r="Z61" s="112"/>
      <c r="AA61" s="112"/>
      <c r="AB61" s="112"/>
      <c r="AC61" s="112" t="s">
        <v>176</v>
      </c>
      <c r="AD61" s="112"/>
      <c r="AE61" s="112"/>
      <c r="AF61" s="112"/>
      <c r="AG61" s="112" t="s">
        <v>211</v>
      </c>
      <c r="AH61" s="112"/>
      <c r="AI61" s="112"/>
      <c r="AJ61" s="112"/>
      <c r="AK61" s="112" t="s">
        <v>218</v>
      </c>
      <c r="AL61" s="112"/>
      <c r="AM61" s="112"/>
      <c r="AN61" s="112"/>
      <c r="AO61" s="119">
        <v>42964</v>
      </c>
      <c r="AP61" s="112"/>
      <c r="AQ61" s="112"/>
      <c r="AR61" s="112"/>
      <c r="AS61" s="119">
        <v>43327</v>
      </c>
      <c r="AT61" s="112"/>
      <c r="AU61" s="112"/>
      <c r="AV61" s="112"/>
      <c r="AW61" s="119">
        <v>43692</v>
      </c>
      <c r="AX61" s="112"/>
      <c r="AY61" s="112"/>
      <c r="AZ61" s="115"/>
      <c r="BA61" s="119"/>
      <c r="BB61" s="112"/>
      <c r="BC61" s="112"/>
      <c r="BD61" s="115"/>
      <c r="BE61" s="113" t="s">
        <v>307</v>
      </c>
      <c r="BF61" s="112"/>
      <c r="BG61" s="112"/>
      <c r="BH61" s="112"/>
      <c r="BI61" s="114"/>
      <c r="BJ61" s="113" t="s">
        <v>294</v>
      </c>
      <c r="BK61" s="112"/>
      <c r="BL61" s="114"/>
      <c r="BM61" s="125" t="s">
        <v>295</v>
      </c>
      <c r="BN61" s="112"/>
      <c r="BO61" s="115"/>
      <c r="BP61" s="113" t="s">
        <v>296</v>
      </c>
      <c r="BQ61" s="112"/>
      <c r="BR61" s="114"/>
      <c r="BS61" s="125" t="s">
        <v>297</v>
      </c>
      <c r="BT61" s="112"/>
      <c r="BU61" s="114"/>
      <c r="BV61" s="113" t="s">
        <v>308</v>
      </c>
      <c r="BW61" s="112"/>
      <c r="BX61" s="112"/>
      <c r="BY61" s="114"/>
      <c r="BZ61" s="113" t="s">
        <v>309</v>
      </c>
      <c r="CA61" s="112"/>
      <c r="CB61" s="112"/>
      <c r="CC61" s="114"/>
      <c r="CD61" s="125" t="s">
        <v>310</v>
      </c>
      <c r="CE61" s="112"/>
      <c r="CF61" s="112"/>
      <c r="CG61" s="115"/>
      <c r="CH61" s="113" t="s">
        <v>311</v>
      </c>
      <c r="CI61" s="112"/>
      <c r="CJ61" s="112"/>
      <c r="CK61" s="114"/>
    </row>
    <row r="62" spans="1:90" ht="12.3" customHeight="1" x14ac:dyDescent="0.25">
      <c r="A62" s="66">
        <v>1</v>
      </c>
      <c r="B62" s="21" t="s">
        <v>97</v>
      </c>
      <c r="C62" s="20">
        <v>12</v>
      </c>
      <c r="D62" s="22">
        <v>0.62708333333333333</v>
      </c>
      <c r="E62" s="20">
        <v>1</v>
      </c>
      <c r="F62" s="23" t="s">
        <v>69</v>
      </c>
      <c r="G62" s="20">
        <v>12</v>
      </c>
      <c r="H62" s="22" t="s">
        <v>59</v>
      </c>
      <c r="I62" s="20">
        <v>1</v>
      </c>
      <c r="J62" s="21" t="s">
        <v>44</v>
      </c>
      <c r="K62" s="20">
        <v>10</v>
      </c>
      <c r="L62" s="50" t="s">
        <v>101</v>
      </c>
      <c r="M62" s="20">
        <v>1</v>
      </c>
      <c r="N62" s="21" t="s">
        <v>44</v>
      </c>
      <c r="O62" s="20">
        <v>11</v>
      </c>
      <c r="P62" s="22">
        <v>0.60555555555555551</v>
      </c>
      <c r="Q62" s="51">
        <v>1</v>
      </c>
      <c r="R62" s="52" t="s">
        <v>46</v>
      </c>
      <c r="S62" s="53">
        <v>12</v>
      </c>
      <c r="T62" s="54">
        <v>0.57152777777777775</v>
      </c>
      <c r="U62" s="89">
        <v>1</v>
      </c>
      <c r="V62" s="31" t="s">
        <v>132</v>
      </c>
      <c r="W62" s="89">
        <v>12</v>
      </c>
      <c r="X62" s="19">
        <v>0.58333333333333337</v>
      </c>
      <c r="Y62" s="89">
        <v>1</v>
      </c>
      <c r="Z62" s="55" t="s">
        <v>110</v>
      </c>
      <c r="AA62" s="56">
        <v>12</v>
      </c>
      <c r="AB62" s="57">
        <v>0.6166666666666667</v>
      </c>
      <c r="AC62" s="89">
        <v>1</v>
      </c>
      <c r="AD62" s="55" t="s">
        <v>177</v>
      </c>
      <c r="AE62" s="56">
        <v>12</v>
      </c>
      <c r="AF62" s="57">
        <v>0.58263888888888882</v>
      </c>
      <c r="AG62" s="34">
        <v>1</v>
      </c>
      <c r="AH62" s="35" t="s">
        <v>179</v>
      </c>
      <c r="AI62" s="34">
        <v>11</v>
      </c>
      <c r="AJ62" s="36">
        <v>0.59375</v>
      </c>
      <c r="AK62" s="20">
        <v>1</v>
      </c>
      <c r="AL62" s="23" t="s">
        <v>179</v>
      </c>
      <c r="AM62" s="20">
        <v>12</v>
      </c>
      <c r="AN62" s="22">
        <v>0.60763888888888895</v>
      </c>
      <c r="AO62" s="20">
        <v>1</v>
      </c>
      <c r="AP62" s="24" t="s">
        <v>217</v>
      </c>
      <c r="AQ62" s="58">
        <v>11</v>
      </c>
      <c r="AR62" s="26">
        <v>0.59652777777777777</v>
      </c>
      <c r="AS62" s="20">
        <v>1</v>
      </c>
      <c r="AT62" s="24" t="s">
        <v>217</v>
      </c>
      <c r="AU62" s="58">
        <v>12</v>
      </c>
      <c r="AV62" s="26">
        <v>0.61458333333333337</v>
      </c>
      <c r="AW62" s="20">
        <v>1</v>
      </c>
      <c r="AX62" s="37" t="s">
        <v>246</v>
      </c>
      <c r="AY62" s="25">
        <v>11</v>
      </c>
      <c r="AZ62" s="85">
        <v>0.63750000000000007</v>
      </c>
      <c r="BA62" s="20">
        <v>1</v>
      </c>
      <c r="BB62" s="37"/>
      <c r="BC62" s="25"/>
      <c r="BD62" s="85"/>
      <c r="BE62" s="66">
        <v>1</v>
      </c>
      <c r="BF62" s="21" t="s">
        <v>46</v>
      </c>
      <c r="BG62" s="20" t="s">
        <v>129</v>
      </c>
      <c r="BH62" s="22">
        <v>0.57152777777777775</v>
      </c>
      <c r="BI62" s="77">
        <v>2011</v>
      </c>
      <c r="BJ62" s="66">
        <v>1</v>
      </c>
      <c r="BK62" s="20">
        <v>2011</v>
      </c>
      <c r="BL62" s="67">
        <v>0.72291666666666676</v>
      </c>
      <c r="BM62" s="65">
        <v>1</v>
      </c>
      <c r="BN62" s="20">
        <v>2011</v>
      </c>
      <c r="BO62" s="67">
        <v>0.62986111111111109</v>
      </c>
      <c r="BP62" s="65">
        <v>1</v>
      </c>
      <c r="BQ62" s="30">
        <v>2011</v>
      </c>
      <c r="BR62" s="73">
        <v>0.61319444444444449</v>
      </c>
      <c r="BS62" s="66">
        <v>1</v>
      </c>
      <c r="BT62" s="30">
        <v>2011</v>
      </c>
      <c r="BU62" s="67">
        <v>0.60069444444444442</v>
      </c>
      <c r="BV62" s="66">
        <v>1</v>
      </c>
      <c r="BW62" s="21" t="s">
        <v>217</v>
      </c>
      <c r="BX62" s="22">
        <v>0.61875000000000002</v>
      </c>
      <c r="BY62" s="77">
        <v>2015</v>
      </c>
      <c r="BZ62" s="66">
        <v>1</v>
      </c>
      <c r="CA62" s="21" t="s">
        <v>179</v>
      </c>
      <c r="CB62" s="22">
        <v>0.61527777777777781</v>
      </c>
      <c r="CC62" s="77">
        <v>2014</v>
      </c>
      <c r="CD62" s="65">
        <v>1</v>
      </c>
      <c r="CE62" s="21" t="s">
        <v>179</v>
      </c>
      <c r="CF62" s="22">
        <v>0.59375</v>
      </c>
      <c r="CG62" s="64">
        <v>2015</v>
      </c>
      <c r="CH62" s="66">
        <v>1</v>
      </c>
      <c r="CI62" s="21" t="s">
        <v>46</v>
      </c>
      <c r="CJ62" s="22">
        <v>0.57152777777777775</v>
      </c>
      <c r="CK62" s="77">
        <v>2011</v>
      </c>
      <c r="CL62" s="11"/>
    </row>
    <row r="63" spans="1:90" ht="12.3" customHeight="1" x14ac:dyDescent="0.25">
      <c r="A63" s="66">
        <v>2</v>
      </c>
      <c r="B63" s="21" t="s">
        <v>91</v>
      </c>
      <c r="C63" s="20">
        <v>11</v>
      </c>
      <c r="D63" s="22">
        <v>0.63680555555555551</v>
      </c>
      <c r="E63" s="20">
        <v>2</v>
      </c>
      <c r="F63" s="23" t="s">
        <v>44</v>
      </c>
      <c r="G63" s="20">
        <v>9</v>
      </c>
      <c r="H63" s="22" t="s">
        <v>60</v>
      </c>
      <c r="I63" s="89">
        <f>I62+1</f>
        <v>2</v>
      </c>
      <c r="J63" s="21" t="s">
        <v>45</v>
      </c>
      <c r="K63" s="20">
        <v>12</v>
      </c>
      <c r="L63" s="22">
        <v>0.64861111111111114</v>
      </c>
      <c r="M63" s="89">
        <f>M62+1</f>
        <v>2</v>
      </c>
      <c r="N63" s="18" t="s">
        <v>46</v>
      </c>
      <c r="O63" s="89">
        <v>11</v>
      </c>
      <c r="P63" s="19">
        <v>0.61736111111111114</v>
      </c>
      <c r="Q63" s="89">
        <v>2</v>
      </c>
      <c r="R63" s="31" t="s">
        <v>47</v>
      </c>
      <c r="S63" s="89">
        <v>12</v>
      </c>
      <c r="T63" s="19">
        <v>0.5854166666666667</v>
      </c>
      <c r="U63" s="89">
        <v>2</v>
      </c>
      <c r="V63" s="31" t="s">
        <v>133</v>
      </c>
      <c r="W63" s="89">
        <v>11</v>
      </c>
      <c r="X63" s="19">
        <v>0.62083333333333335</v>
      </c>
      <c r="Y63" s="89">
        <v>2</v>
      </c>
      <c r="Z63" s="55" t="s">
        <v>111</v>
      </c>
      <c r="AA63" s="56">
        <v>12</v>
      </c>
      <c r="AB63" s="57">
        <v>0.62291666666666667</v>
      </c>
      <c r="AC63" s="34">
        <v>2</v>
      </c>
      <c r="AD63" s="59" t="s">
        <v>179</v>
      </c>
      <c r="AE63" s="60">
        <v>10</v>
      </c>
      <c r="AF63" s="61">
        <v>0.61527777777777781</v>
      </c>
      <c r="AG63" s="34">
        <v>2</v>
      </c>
      <c r="AH63" s="35" t="s">
        <v>207</v>
      </c>
      <c r="AI63" s="34">
        <v>9</v>
      </c>
      <c r="AJ63" s="36">
        <v>0.61875000000000002</v>
      </c>
      <c r="AK63" s="20">
        <v>2</v>
      </c>
      <c r="AL63" s="23" t="s">
        <v>237</v>
      </c>
      <c r="AM63" s="20">
        <v>10</v>
      </c>
      <c r="AN63" s="22">
        <v>0.6333333333333333</v>
      </c>
      <c r="AO63" s="20">
        <v>2</v>
      </c>
      <c r="AP63" s="24" t="s">
        <v>245</v>
      </c>
      <c r="AQ63" s="58">
        <v>9</v>
      </c>
      <c r="AR63" s="26">
        <v>0.64444444444444449</v>
      </c>
      <c r="AS63" s="20">
        <v>2</v>
      </c>
      <c r="AT63" s="24" t="s">
        <v>244</v>
      </c>
      <c r="AU63" s="58">
        <v>10</v>
      </c>
      <c r="AV63" s="26">
        <v>0.65555555555555556</v>
      </c>
      <c r="AW63" s="20">
        <v>2</v>
      </c>
      <c r="AX63" s="37" t="s">
        <v>274</v>
      </c>
      <c r="AY63" s="25">
        <v>12</v>
      </c>
      <c r="AZ63" s="85">
        <v>0.64583333333333337</v>
      </c>
      <c r="BA63" s="20">
        <v>2</v>
      </c>
      <c r="BB63" s="37"/>
      <c r="BC63" s="25"/>
      <c r="BD63" s="85"/>
      <c r="BE63" s="66">
        <v>2</v>
      </c>
      <c r="BF63" s="21" t="s">
        <v>177</v>
      </c>
      <c r="BG63" s="20" t="s">
        <v>129</v>
      </c>
      <c r="BH63" s="22">
        <v>0.58263888888888882</v>
      </c>
      <c r="BI63" s="77">
        <v>2014</v>
      </c>
      <c r="BJ63" s="66">
        <v>2</v>
      </c>
      <c r="BK63" s="20">
        <v>2015</v>
      </c>
      <c r="BL63" s="67">
        <v>0.74722222222222223</v>
      </c>
      <c r="BM63" s="65">
        <v>2</v>
      </c>
      <c r="BN63" s="20">
        <v>2012</v>
      </c>
      <c r="BO63" s="67">
        <v>0.63888888888888895</v>
      </c>
      <c r="BP63" s="65">
        <v>2</v>
      </c>
      <c r="BQ63" s="30">
        <v>2012</v>
      </c>
      <c r="BR63" s="73">
        <v>0.62847222222222221</v>
      </c>
      <c r="BS63" s="66">
        <v>2</v>
      </c>
      <c r="BT63" s="30">
        <v>2012</v>
      </c>
      <c r="BU63" s="67">
        <v>0.62013888888888891</v>
      </c>
      <c r="BV63" s="66">
        <v>2</v>
      </c>
      <c r="BW63" s="21" t="s">
        <v>245</v>
      </c>
      <c r="BX63" s="22">
        <v>0.64444444444444449</v>
      </c>
      <c r="BY63" s="77">
        <v>2017</v>
      </c>
      <c r="BZ63" s="66">
        <v>2</v>
      </c>
      <c r="CA63" s="21" t="s">
        <v>180</v>
      </c>
      <c r="CB63" s="22">
        <v>0.62361111111111112</v>
      </c>
      <c r="CC63" s="77">
        <v>2014</v>
      </c>
      <c r="CD63" s="65">
        <v>2</v>
      </c>
      <c r="CE63" s="21" t="s">
        <v>217</v>
      </c>
      <c r="CF63" s="22">
        <v>0.59652777777777777</v>
      </c>
      <c r="CG63" s="64">
        <v>2017</v>
      </c>
      <c r="CH63" s="66">
        <v>2</v>
      </c>
      <c r="CI63" s="21" t="s">
        <v>177</v>
      </c>
      <c r="CJ63" s="22">
        <v>0.58263888888888882</v>
      </c>
      <c r="CK63" s="77">
        <v>2014</v>
      </c>
      <c r="CL63" s="11"/>
    </row>
    <row r="64" spans="1:90" ht="12.3" customHeight="1" x14ac:dyDescent="0.25">
      <c r="A64" s="92">
        <v>3</v>
      </c>
      <c r="B64" s="18" t="s">
        <v>100</v>
      </c>
      <c r="C64" s="89">
        <v>11</v>
      </c>
      <c r="D64" s="19">
        <v>0.64027777777777783</v>
      </c>
      <c r="E64" s="89">
        <v>3</v>
      </c>
      <c r="F64" s="23" t="s">
        <v>70</v>
      </c>
      <c r="G64" s="20">
        <v>12</v>
      </c>
      <c r="H64" s="19" t="s">
        <v>61</v>
      </c>
      <c r="I64" s="89">
        <f t="shared" ref="I64:I71" si="34">I63+1</f>
        <v>3</v>
      </c>
      <c r="J64" s="21" t="s">
        <v>46</v>
      </c>
      <c r="K64" s="20">
        <v>10</v>
      </c>
      <c r="L64" s="22">
        <v>0.66180555555555554</v>
      </c>
      <c r="M64" s="89">
        <f t="shared" ref="M64:M71" si="35">M63+1</f>
        <v>3</v>
      </c>
      <c r="N64" s="18" t="s">
        <v>76</v>
      </c>
      <c r="O64" s="89">
        <v>11</v>
      </c>
      <c r="P64" s="19">
        <v>0.61875000000000002</v>
      </c>
      <c r="Q64" s="20">
        <v>3</v>
      </c>
      <c r="R64" s="23" t="s">
        <v>106</v>
      </c>
      <c r="S64" s="20">
        <v>11</v>
      </c>
      <c r="T64" s="22">
        <v>0.59791666666666665</v>
      </c>
      <c r="U64" s="89">
        <v>3</v>
      </c>
      <c r="V64" s="31" t="s">
        <v>134</v>
      </c>
      <c r="W64" s="89">
        <v>11</v>
      </c>
      <c r="X64" s="19">
        <v>0.62777777777777777</v>
      </c>
      <c r="Y64" s="89">
        <v>3</v>
      </c>
      <c r="Z64" s="55" t="s">
        <v>167</v>
      </c>
      <c r="AA64" s="56">
        <v>11</v>
      </c>
      <c r="AB64" s="57">
        <v>0.6430555555555556</v>
      </c>
      <c r="AC64" s="89">
        <v>3</v>
      </c>
      <c r="AD64" s="18" t="s">
        <v>180</v>
      </c>
      <c r="AE64" s="56">
        <v>10</v>
      </c>
      <c r="AF64" s="57">
        <v>0.62361111111111112</v>
      </c>
      <c r="AG64" s="20">
        <v>3</v>
      </c>
      <c r="AH64" s="23" t="s">
        <v>180</v>
      </c>
      <c r="AI64" s="20">
        <v>11</v>
      </c>
      <c r="AJ64" s="22">
        <v>0.64444444444444449</v>
      </c>
      <c r="AK64" s="20">
        <v>3</v>
      </c>
      <c r="AL64" s="23" t="s">
        <v>217</v>
      </c>
      <c r="AM64" s="20">
        <v>10</v>
      </c>
      <c r="AN64" s="22">
        <v>0.64374999999999993</v>
      </c>
      <c r="AO64" s="89">
        <v>3</v>
      </c>
      <c r="AP64" s="24" t="s">
        <v>247</v>
      </c>
      <c r="AQ64" s="58">
        <v>9</v>
      </c>
      <c r="AR64" s="26">
        <v>0.69374999999999998</v>
      </c>
      <c r="AS64" s="89">
        <v>3</v>
      </c>
      <c r="AT64" s="24" t="s">
        <v>229</v>
      </c>
      <c r="AU64" s="58">
        <v>12</v>
      </c>
      <c r="AV64" s="26">
        <v>0.72986111111111107</v>
      </c>
      <c r="AW64" s="89">
        <v>3</v>
      </c>
      <c r="AX64" s="37" t="s">
        <v>244</v>
      </c>
      <c r="AY64" s="25">
        <v>11</v>
      </c>
      <c r="AZ64" s="85">
        <v>0.65277777777777779</v>
      </c>
      <c r="BA64" s="89">
        <v>3</v>
      </c>
      <c r="BB64" s="37"/>
      <c r="BC64" s="25"/>
      <c r="BD64" s="85"/>
      <c r="BE64" s="66">
        <v>3</v>
      </c>
      <c r="BF64" s="21" t="s">
        <v>106</v>
      </c>
      <c r="BG64" s="20" t="s">
        <v>129</v>
      </c>
      <c r="BH64" s="22">
        <v>0.58333333333333337</v>
      </c>
      <c r="BI64" s="77">
        <v>2012</v>
      </c>
      <c r="BJ64" s="66">
        <v>3</v>
      </c>
      <c r="BK64" s="20">
        <v>2012</v>
      </c>
      <c r="BL64" s="67">
        <v>0.76041666666666663</v>
      </c>
      <c r="BM64" s="65">
        <v>3</v>
      </c>
      <c r="BN64" s="20">
        <v>2010</v>
      </c>
      <c r="BO64" s="67">
        <v>0.65625</v>
      </c>
      <c r="BP64" s="65">
        <v>3</v>
      </c>
      <c r="BQ64" s="30">
        <v>2010</v>
      </c>
      <c r="BR64" s="73">
        <v>0.64166666666666672</v>
      </c>
      <c r="BS64" s="66">
        <v>3</v>
      </c>
      <c r="BT64" s="30">
        <v>2010</v>
      </c>
      <c r="BU64" s="67">
        <v>0.62708333333333333</v>
      </c>
      <c r="BV64" s="66">
        <v>3</v>
      </c>
      <c r="BW64" s="21" t="s">
        <v>44</v>
      </c>
      <c r="BX64" s="22">
        <v>0.65416666666666667</v>
      </c>
      <c r="BY64" s="77">
        <v>2008</v>
      </c>
      <c r="BZ64" s="66">
        <v>3</v>
      </c>
      <c r="CA64" s="21" t="s">
        <v>106</v>
      </c>
      <c r="CB64" s="22">
        <v>0.63124999999999998</v>
      </c>
      <c r="CC64" s="77">
        <v>2010</v>
      </c>
      <c r="CD64" s="65">
        <v>3</v>
      </c>
      <c r="CE64" s="21" t="s">
        <v>106</v>
      </c>
      <c r="CF64" s="22">
        <v>0.59791666666666665</v>
      </c>
      <c r="CG64" s="64">
        <v>2011</v>
      </c>
      <c r="CH64" s="66">
        <v>3</v>
      </c>
      <c r="CI64" s="21" t="s">
        <v>106</v>
      </c>
      <c r="CJ64" s="22">
        <v>0.58333333333333337</v>
      </c>
      <c r="CK64" s="77">
        <v>2012</v>
      </c>
      <c r="CL64" s="11"/>
    </row>
    <row r="65" spans="1:90" ht="12.3" customHeight="1" x14ac:dyDescent="0.25">
      <c r="A65" s="92">
        <v>4</v>
      </c>
      <c r="B65" s="18" t="s">
        <v>92</v>
      </c>
      <c r="C65" s="89">
        <v>12</v>
      </c>
      <c r="D65" s="19">
        <v>0.65763888888888888</v>
      </c>
      <c r="E65" s="89">
        <v>4</v>
      </c>
      <c r="F65" s="23" t="s">
        <v>45</v>
      </c>
      <c r="G65" s="20">
        <v>11</v>
      </c>
      <c r="H65" s="19" t="s">
        <v>62</v>
      </c>
      <c r="I65" s="89">
        <f t="shared" si="34"/>
        <v>4</v>
      </c>
      <c r="J65" s="62" t="s">
        <v>47</v>
      </c>
      <c r="K65" s="50" t="s">
        <v>188</v>
      </c>
      <c r="L65" s="22">
        <v>0.66805555555555562</v>
      </c>
      <c r="M65" s="20">
        <f t="shared" si="35"/>
        <v>4</v>
      </c>
      <c r="N65" s="21" t="s">
        <v>106</v>
      </c>
      <c r="O65" s="20">
        <v>10</v>
      </c>
      <c r="P65" s="22">
        <v>0.63124999999999998</v>
      </c>
      <c r="Q65" s="20">
        <v>4</v>
      </c>
      <c r="R65" s="23" t="s">
        <v>76</v>
      </c>
      <c r="S65" s="20">
        <v>12</v>
      </c>
      <c r="T65" s="22">
        <v>0.62013888888888891</v>
      </c>
      <c r="U65" s="89">
        <v>4</v>
      </c>
      <c r="V65" s="31" t="s">
        <v>135</v>
      </c>
      <c r="W65" s="89">
        <v>12</v>
      </c>
      <c r="X65" s="19">
        <v>0.62986111111111109</v>
      </c>
      <c r="Y65" s="89">
        <v>4</v>
      </c>
      <c r="Z65" s="55" t="s">
        <v>172</v>
      </c>
      <c r="AA65" s="56">
        <v>10</v>
      </c>
      <c r="AB65" s="57">
        <v>0.68125000000000002</v>
      </c>
      <c r="AC65" s="89">
        <v>4</v>
      </c>
      <c r="AD65" s="55" t="s">
        <v>167</v>
      </c>
      <c r="AE65" s="56">
        <v>12</v>
      </c>
      <c r="AF65" s="57">
        <v>0.63263888888888886</v>
      </c>
      <c r="AG65" s="89">
        <v>4</v>
      </c>
      <c r="AH65" s="31" t="s">
        <v>214</v>
      </c>
      <c r="AI65" s="89">
        <v>10</v>
      </c>
      <c r="AJ65" s="19">
        <v>0.64861111111111114</v>
      </c>
      <c r="AK65" s="20">
        <v>4</v>
      </c>
      <c r="AL65" s="23" t="s">
        <v>180</v>
      </c>
      <c r="AM65" s="20">
        <v>12</v>
      </c>
      <c r="AN65" s="22">
        <v>0.65625</v>
      </c>
      <c r="AO65" s="89">
        <v>4</v>
      </c>
      <c r="AP65" s="24" t="s">
        <v>228</v>
      </c>
      <c r="AQ65" s="58">
        <v>10</v>
      </c>
      <c r="AR65" s="26">
        <v>0.70694444444444438</v>
      </c>
      <c r="AS65" s="89">
        <v>4</v>
      </c>
      <c r="AT65" s="24" t="s">
        <v>246</v>
      </c>
      <c r="AU65" s="58">
        <v>10</v>
      </c>
      <c r="AV65" s="26">
        <v>0.76250000000000007</v>
      </c>
      <c r="AW65" s="89">
        <v>4</v>
      </c>
      <c r="AX65" s="37" t="s">
        <v>228</v>
      </c>
      <c r="AY65" s="25">
        <v>12</v>
      </c>
      <c r="AZ65" s="85">
        <v>0.69027777777777777</v>
      </c>
      <c r="BA65" s="89">
        <v>4</v>
      </c>
      <c r="BB65" s="37"/>
      <c r="BC65" s="25"/>
      <c r="BD65" s="85"/>
      <c r="BE65" s="66">
        <v>4</v>
      </c>
      <c r="BF65" s="21" t="s">
        <v>47</v>
      </c>
      <c r="BG65" s="20" t="s">
        <v>129</v>
      </c>
      <c r="BH65" s="22">
        <v>0.5854166666666667</v>
      </c>
      <c r="BI65" s="77">
        <v>2011</v>
      </c>
      <c r="BJ65" s="66">
        <v>4</v>
      </c>
      <c r="BK65" s="20">
        <v>2008</v>
      </c>
      <c r="BL65" s="67">
        <v>0.76597222222222217</v>
      </c>
      <c r="BM65" s="65">
        <v>4</v>
      </c>
      <c r="BN65" s="20">
        <v>2015</v>
      </c>
      <c r="BO65" s="67">
        <v>0.66805555555555562</v>
      </c>
      <c r="BP65" s="65">
        <v>4</v>
      </c>
      <c r="BQ65" s="20">
        <v>2014</v>
      </c>
      <c r="BR65" s="73">
        <v>0.64930555555555558</v>
      </c>
      <c r="BS65" s="66">
        <v>4</v>
      </c>
      <c r="BT65" s="20">
        <v>2014</v>
      </c>
      <c r="BU65" s="67">
        <v>0.62847222222222221</v>
      </c>
      <c r="BV65" s="66">
        <v>4</v>
      </c>
      <c r="BW65" s="21" t="s">
        <v>71</v>
      </c>
      <c r="BX65" s="22">
        <v>0.66249999999999998</v>
      </c>
      <c r="BY65" s="77">
        <v>2008</v>
      </c>
      <c r="BZ65" s="66">
        <v>4</v>
      </c>
      <c r="CA65" s="21" t="s">
        <v>237</v>
      </c>
      <c r="CB65" s="22">
        <v>0.6333333333333333</v>
      </c>
      <c r="CC65" s="77">
        <v>2016</v>
      </c>
      <c r="CD65" s="65">
        <v>4</v>
      </c>
      <c r="CE65" s="21" t="s">
        <v>44</v>
      </c>
      <c r="CF65" s="22">
        <v>0.60555555555555551</v>
      </c>
      <c r="CG65" s="64">
        <v>2010</v>
      </c>
      <c r="CH65" s="66">
        <v>4</v>
      </c>
      <c r="CI65" s="21" t="s">
        <v>47</v>
      </c>
      <c r="CJ65" s="22">
        <v>0.5854166666666667</v>
      </c>
      <c r="CK65" s="77">
        <v>2011</v>
      </c>
      <c r="CL65" s="11"/>
    </row>
    <row r="66" spans="1:90" ht="12.3" customHeight="1" x14ac:dyDescent="0.25">
      <c r="A66" s="92">
        <f t="shared" ref="A66:A71" si="36">A65+1</f>
        <v>5</v>
      </c>
      <c r="B66" s="18" t="s">
        <v>98</v>
      </c>
      <c r="C66" s="89">
        <v>11</v>
      </c>
      <c r="D66" s="19">
        <v>0.69166666666666676</v>
      </c>
      <c r="E66" s="89">
        <f t="shared" ref="E66:E71" si="37">E65+1</f>
        <v>5</v>
      </c>
      <c r="F66" s="23" t="s">
        <v>71</v>
      </c>
      <c r="G66" s="20">
        <v>9</v>
      </c>
      <c r="H66" s="19" t="s">
        <v>63</v>
      </c>
      <c r="I66" s="89">
        <f t="shared" si="34"/>
        <v>5</v>
      </c>
      <c r="J66" s="62" t="s">
        <v>48</v>
      </c>
      <c r="K66" s="50" t="s">
        <v>189</v>
      </c>
      <c r="L66" s="22">
        <v>0.68541666666666667</v>
      </c>
      <c r="M66" s="89">
        <f t="shared" si="35"/>
        <v>5</v>
      </c>
      <c r="N66" s="18" t="s">
        <v>78</v>
      </c>
      <c r="O66" s="89">
        <v>10</v>
      </c>
      <c r="P66" s="19">
        <v>0.66527777777777775</v>
      </c>
      <c r="Q66" s="89">
        <v>5</v>
      </c>
      <c r="R66" s="31" t="s">
        <v>44</v>
      </c>
      <c r="S66" s="89">
        <v>12</v>
      </c>
      <c r="T66" s="19">
        <v>0.62847222222222221</v>
      </c>
      <c r="U66" s="89">
        <v>5</v>
      </c>
      <c r="V66" s="31" t="s">
        <v>136</v>
      </c>
      <c r="W66" s="89">
        <v>11</v>
      </c>
      <c r="X66" s="19">
        <v>0.63888888888888895</v>
      </c>
      <c r="Y66" s="89">
        <v>5</v>
      </c>
      <c r="Z66" s="55" t="s">
        <v>173</v>
      </c>
      <c r="AA66" s="56">
        <v>9</v>
      </c>
      <c r="AB66" s="57">
        <v>0.68194444444444446</v>
      </c>
      <c r="AC66" s="89">
        <v>5</v>
      </c>
      <c r="AD66" s="55" t="s">
        <v>170</v>
      </c>
      <c r="AE66" s="56">
        <v>11</v>
      </c>
      <c r="AF66" s="57">
        <v>0.68819444444444444</v>
      </c>
      <c r="AG66" s="89">
        <v>5</v>
      </c>
      <c r="AH66" s="31" t="s">
        <v>170</v>
      </c>
      <c r="AI66" s="89">
        <v>12</v>
      </c>
      <c r="AJ66" s="19">
        <v>0.65833333333333333</v>
      </c>
      <c r="AK66" s="20">
        <v>5</v>
      </c>
      <c r="AL66" s="23" t="s">
        <v>215</v>
      </c>
      <c r="AM66" s="20">
        <v>10</v>
      </c>
      <c r="AN66" s="22">
        <v>0.65763888888888888</v>
      </c>
      <c r="AO66" s="89">
        <v>5</v>
      </c>
      <c r="AP66" s="24" t="s">
        <v>246</v>
      </c>
      <c r="AQ66" s="58">
        <v>9</v>
      </c>
      <c r="AR66" s="26">
        <v>0.72361111111111109</v>
      </c>
      <c r="AS66" s="89">
        <v>5</v>
      </c>
      <c r="AT66" s="24" t="s">
        <v>264</v>
      </c>
      <c r="AU66" s="58">
        <v>10</v>
      </c>
      <c r="AV66" s="26">
        <v>0.76458333333333339</v>
      </c>
      <c r="AW66" s="89">
        <v>5</v>
      </c>
      <c r="AX66" s="37" t="s">
        <v>275</v>
      </c>
      <c r="AY66" s="25">
        <v>10</v>
      </c>
      <c r="AZ66" s="85">
        <v>0.6958333333333333</v>
      </c>
      <c r="BA66" s="89">
        <v>5</v>
      </c>
      <c r="BB66" s="37"/>
      <c r="BC66" s="25"/>
      <c r="BD66" s="85"/>
      <c r="BE66" s="66">
        <f t="shared" ref="BE66:BE75" si="38">BE65+1</f>
        <v>5</v>
      </c>
      <c r="BF66" s="21" t="s">
        <v>179</v>
      </c>
      <c r="BG66" s="20" t="s">
        <v>130</v>
      </c>
      <c r="BH66" s="22">
        <v>0.59375</v>
      </c>
      <c r="BI66" s="77">
        <v>2015</v>
      </c>
      <c r="BJ66" s="66">
        <f t="shared" ref="BJ66:BJ71" si="39">BJ65+1</f>
        <v>5</v>
      </c>
      <c r="BK66" s="20">
        <v>2009</v>
      </c>
      <c r="BL66" s="67">
        <v>0.76736111111111116</v>
      </c>
      <c r="BM66" s="65">
        <v>5</v>
      </c>
      <c r="BN66" s="20">
        <v>2014</v>
      </c>
      <c r="BO66" s="67">
        <v>0.67083333333333339</v>
      </c>
      <c r="BP66" s="65">
        <v>5</v>
      </c>
      <c r="BQ66" s="30">
        <v>2015</v>
      </c>
      <c r="BR66" s="73">
        <v>0.65069444444444446</v>
      </c>
      <c r="BS66" s="66">
        <v>5</v>
      </c>
      <c r="BT66" s="30">
        <v>2015</v>
      </c>
      <c r="BU66" s="67">
        <v>0.63263888888888886</v>
      </c>
      <c r="BV66" s="66">
        <f t="shared" ref="BV66:BV71" si="40">BV65+1</f>
        <v>5</v>
      </c>
      <c r="BW66" s="21" t="s">
        <v>179</v>
      </c>
      <c r="BX66" s="22">
        <v>0.68194444444444446</v>
      </c>
      <c r="BY66" s="77">
        <v>2013</v>
      </c>
      <c r="BZ66" s="66">
        <f t="shared" ref="BZ66:BZ71" si="41">BZ65+1</f>
        <v>5</v>
      </c>
      <c r="CA66" s="21" t="s">
        <v>44</v>
      </c>
      <c r="CB66" s="22">
        <v>0.63541666666666663</v>
      </c>
      <c r="CC66" s="77">
        <v>2009</v>
      </c>
      <c r="CD66" s="65">
        <f t="shared" ref="CD66:CD71" si="42">CD65+1</f>
        <v>5</v>
      </c>
      <c r="CE66" s="23" t="s">
        <v>76</v>
      </c>
      <c r="CF66" s="22">
        <v>0.61736111111111114</v>
      </c>
      <c r="CG66" s="64">
        <v>2010</v>
      </c>
      <c r="CH66" s="66">
        <f t="shared" ref="CH66:CH71" si="43">CH65+1</f>
        <v>5</v>
      </c>
      <c r="CI66" s="21" t="s">
        <v>179</v>
      </c>
      <c r="CJ66" s="22">
        <v>0.60763888888888895</v>
      </c>
      <c r="CK66" s="77">
        <v>2016</v>
      </c>
      <c r="CL66" s="11"/>
    </row>
    <row r="67" spans="1:90" ht="12.3" customHeight="1" x14ac:dyDescent="0.25">
      <c r="A67" s="92">
        <f t="shared" si="36"/>
        <v>6</v>
      </c>
      <c r="B67" s="18" t="s">
        <v>70</v>
      </c>
      <c r="C67" s="89">
        <v>11</v>
      </c>
      <c r="D67" s="19">
        <v>0.7055555555555556</v>
      </c>
      <c r="E67" s="89">
        <f t="shared" si="37"/>
        <v>6</v>
      </c>
      <c r="F67" s="23" t="s">
        <v>52</v>
      </c>
      <c r="G67" s="20">
        <v>11</v>
      </c>
      <c r="H67" s="19" t="s">
        <v>64</v>
      </c>
      <c r="I67" s="89">
        <f t="shared" si="34"/>
        <v>6</v>
      </c>
      <c r="J67" s="62" t="s">
        <v>49</v>
      </c>
      <c r="K67" s="50" t="s">
        <v>190</v>
      </c>
      <c r="L67" s="22">
        <v>0.69027777777777777</v>
      </c>
      <c r="M67" s="89">
        <f t="shared" si="35"/>
        <v>6</v>
      </c>
      <c r="N67" s="18" t="s">
        <v>47</v>
      </c>
      <c r="O67" s="89">
        <v>11</v>
      </c>
      <c r="P67" s="19">
        <v>0.67083333333333339</v>
      </c>
      <c r="Q67" s="89">
        <v>6</v>
      </c>
      <c r="R67" s="31" t="s">
        <v>126</v>
      </c>
      <c r="S67" s="89">
        <v>10</v>
      </c>
      <c r="T67" s="19">
        <v>0.64513888888888882</v>
      </c>
      <c r="U67" s="89">
        <v>6</v>
      </c>
      <c r="V67" s="31" t="s">
        <v>137</v>
      </c>
      <c r="W67" s="89">
        <v>12</v>
      </c>
      <c r="X67" s="19">
        <v>0.64444444444444449</v>
      </c>
      <c r="Y67" s="89">
        <v>6</v>
      </c>
      <c r="Z67" s="55" t="s">
        <v>124</v>
      </c>
      <c r="AA67" s="56">
        <v>11</v>
      </c>
      <c r="AB67" s="57">
        <v>0.6875</v>
      </c>
      <c r="AC67" s="89">
        <v>6</v>
      </c>
      <c r="AD67" s="55" t="s">
        <v>193</v>
      </c>
      <c r="AE67" s="56">
        <v>12</v>
      </c>
      <c r="AF67" s="57">
        <v>0.7006944444444444</v>
      </c>
      <c r="AG67" s="20">
        <v>6</v>
      </c>
      <c r="AH67" s="23" t="s">
        <v>199</v>
      </c>
      <c r="AI67" s="20">
        <v>10</v>
      </c>
      <c r="AJ67" s="22">
        <v>0.69305555555555554</v>
      </c>
      <c r="AK67" s="20">
        <v>6</v>
      </c>
      <c r="AL67" s="23" t="s">
        <v>199</v>
      </c>
      <c r="AM67" s="20">
        <v>11</v>
      </c>
      <c r="AN67" s="22">
        <v>0.6791666666666667</v>
      </c>
      <c r="AO67" s="89">
        <v>6</v>
      </c>
      <c r="AP67" s="24" t="s">
        <v>252</v>
      </c>
      <c r="AQ67" s="58">
        <v>9</v>
      </c>
      <c r="AR67" s="26">
        <v>0.72361111111111109</v>
      </c>
      <c r="AS67" s="89">
        <v>6</v>
      </c>
      <c r="AT67" s="24" t="s">
        <v>260</v>
      </c>
      <c r="AU67" s="58">
        <v>10</v>
      </c>
      <c r="AV67" s="26">
        <v>0.82013888888888886</v>
      </c>
      <c r="AW67" s="89">
        <v>6</v>
      </c>
      <c r="AX67" s="37" t="s">
        <v>279</v>
      </c>
      <c r="AY67" s="25">
        <v>9</v>
      </c>
      <c r="AZ67" s="85">
        <v>0.71944444444444444</v>
      </c>
      <c r="BA67" s="89">
        <v>6</v>
      </c>
      <c r="BB67" s="37"/>
      <c r="BC67" s="25"/>
      <c r="BD67" s="85"/>
      <c r="BE67" s="66">
        <f t="shared" si="38"/>
        <v>6</v>
      </c>
      <c r="BF67" s="21" t="s">
        <v>217</v>
      </c>
      <c r="BG67" s="20" t="s">
        <v>130</v>
      </c>
      <c r="BH67" s="22">
        <v>0.59652777777777777</v>
      </c>
      <c r="BI67" s="77">
        <v>2017</v>
      </c>
      <c r="BJ67" s="66">
        <f t="shared" si="39"/>
        <v>6</v>
      </c>
      <c r="BK67" s="20">
        <v>2016</v>
      </c>
      <c r="BL67" s="67">
        <v>0.80069444444444438</v>
      </c>
      <c r="BM67" s="65">
        <v>6</v>
      </c>
      <c r="BN67" s="20">
        <v>2008</v>
      </c>
      <c r="BO67" s="67">
        <v>0.67708333333333337</v>
      </c>
      <c r="BP67" s="65">
        <v>6</v>
      </c>
      <c r="BQ67" s="30">
        <v>2016</v>
      </c>
      <c r="BR67" s="73">
        <v>0.65694444444444444</v>
      </c>
      <c r="BS67" s="66">
        <v>6</v>
      </c>
      <c r="BT67" s="30">
        <v>2016</v>
      </c>
      <c r="BU67" s="67">
        <v>0.63958333333333328</v>
      </c>
      <c r="BV67" s="66">
        <f t="shared" si="40"/>
        <v>6</v>
      </c>
      <c r="BW67" s="21" t="s">
        <v>49</v>
      </c>
      <c r="BX67" s="22">
        <v>0.69027777777777777</v>
      </c>
      <c r="BY67" s="77">
        <v>2009</v>
      </c>
      <c r="BZ67" s="66">
        <f t="shared" si="41"/>
        <v>6</v>
      </c>
      <c r="CA67" s="21" t="s">
        <v>217</v>
      </c>
      <c r="CB67" s="22">
        <v>0.64374999999999993</v>
      </c>
      <c r="CC67" s="77">
        <v>2016</v>
      </c>
      <c r="CD67" s="65">
        <f t="shared" si="42"/>
        <v>6</v>
      </c>
      <c r="CE67" s="21" t="s">
        <v>46</v>
      </c>
      <c r="CF67" s="22">
        <v>0.61875000000000002</v>
      </c>
      <c r="CG67" s="64">
        <v>2010</v>
      </c>
      <c r="CH67" s="66">
        <f t="shared" si="43"/>
        <v>6</v>
      </c>
      <c r="CI67" s="21" t="s">
        <v>217</v>
      </c>
      <c r="CJ67" s="22">
        <v>0.61458333333333337</v>
      </c>
      <c r="CK67" s="77">
        <v>2018</v>
      </c>
      <c r="CL67" s="11"/>
    </row>
    <row r="68" spans="1:90" ht="12.3" customHeight="1" x14ac:dyDescent="0.25">
      <c r="A68" s="92">
        <f t="shared" si="36"/>
        <v>7</v>
      </c>
      <c r="B68" s="18" t="s">
        <v>99</v>
      </c>
      <c r="C68" s="89">
        <v>12</v>
      </c>
      <c r="D68" s="19">
        <v>0.71250000000000002</v>
      </c>
      <c r="E68" s="89">
        <f t="shared" si="37"/>
        <v>7</v>
      </c>
      <c r="F68" s="23" t="s">
        <v>47</v>
      </c>
      <c r="G68" s="20">
        <v>9</v>
      </c>
      <c r="H68" s="19" t="s">
        <v>65</v>
      </c>
      <c r="I68" s="89">
        <f t="shared" si="34"/>
        <v>7</v>
      </c>
      <c r="J68" s="62" t="s">
        <v>50</v>
      </c>
      <c r="K68" s="50" t="s">
        <v>189</v>
      </c>
      <c r="L68" s="22">
        <v>0.69374999999999998</v>
      </c>
      <c r="M68" s="89">
        <f t="shared" si="35"/>
        <v>7</v>
      </c>
      <c r="N68" s="18" t="s">
        <v>77</v>
      </c>
      <c r="O68" s="89">
        <v>12</v>
      </c>
      <c r="P68" s="19">
        <v>0.68611111111111101</v>
      </c>
      <c r="Q68" s="89">
        <v>7</v>
      </c>
      <c r="R68" s="31" t="s">
        <v>78</v>
      </c>
      <c r="S68" s="89">
        <v>11</v>
      </c>
      <c r="T68" s="19">
        <v>0.64722222222222225</v>
      </c>
      <c r="U68" s="89">
        <v>7</v>
      </c>
      <c r="V68" s="31" t="s">
        <v>138</v>
      </c>
      <c r="W68" s="89">
        <v>12</v>
      </c>
      <c r="X68" s="19">
        <v>0.65763888888888888</v>
      </c>
      <c r="Y68" s="89">
        <v>7</v>
      </c>
      <c r="Z68" s="55" t="s">
        <v>126</v>
      </c>
      <c r="AA68" s="56">
        <v>12</v>
      </c>
      <c r="AB68" s="57">
        <v>0.69305555555555554</v>
      </c>
      <c r="AC68" s="89">
        <v>7</v>
      </c>
      <c r="AD68" s="55" t="s">
        <v>198</v>
      </c>
      <c r="AE68" s="56">
        <v>12</v>
      </c>
      <c r="AF68" s="57">
        <v>0.7055555555555556</v>
      </c>
      <c r="AG68" s="89">
        <v>7</v>
      </c>
      <c r="AH68" s="31" t="s">
        <v>215</v>
      </c>
      <c r="AI68" s="89">
        <v>9</v>
      </c>
      <c r="AJ68" s="19">
        <v>0.69930555555555562</v>
      </c>
      <c r="AK68" s="20">
        <v>7</v>
      </c>
      <c r="AL68" s="23" t="s">
        <v>230</v>
      </c>
      <c r="AM68" s="20">
        <v>12</v>
      </c>
      <c r="AN68" s="22">
        <v>0.72152777777777777</v>
      </c>
      <c r="AO68" s="89">
        <v>7</v>
      </c>
      <c r="AP68" s="24" t="s">
        <v>248</v>
      </c>
      <c r="AQ68" s="58">
        <v>12</v>
      </c>
      <c r="AR68" s="26">
        <v>0.7597222222222223</v>
      </c>
      <c r="AS68" s="89">
        <v>7</v>
      </c>
      <c r="AT68" s="24" t="s">
        <v>265</v>
      </c>
      <c r="AU68" s="58">
        <v>10</v>
      </c>
      <c r="AV68" s="26">
        <v>0.8222222222222223</v>
      </c>
      <c r="AW68" s="89">
        <v>7</v>
      </c>
      <c r="AX68" s="37" t="s">
        <v>247</v>
      </c>
      <c r="AY68" s="25">
        <v>11</v>
      </c>
      <c r="AZ68" s="85">
        <v>0.72291666666666676</v>
      </c>
      <c r="BA68" s="89">
        <v>7</v>
      </c>
      <c r="BB68" s="37"/>
      <c r="BC68" s="25"/>
      <c r="BD68" s="85"/>
      <c r="BE68" s="66">
        <f t="shared" si="38"/>
        <v>7</v>
      </c>
      <c r="BF68" s="21" t="s">
        <v>44</v>
      </c>
      <c r="BG68" s="20" t="s">
        <v>130</v>
      </c>
      <c r="BH68" s="22">
        <v>0.60555555555555551</v>
      </c>
      <c r="BI68" s="77">
        <v>2010</v>
      </c>
      <c r="BJ68" s="66">
        <f t="shared" si="39"/>
        <v>7</v>
      </c>
      <c r="BK68" s="20">
        <v>2010</v>
      </c>
      <c r="BL68" s="67">
        <v>0.8027777777777777</v>
      </c>
      <c r="BM68" s="65">
        <v>7</v>
      </c>
      <c r="BN68" s="20">
        <v>2013</v>
      </c>
      <c r="BO68" s="67">
        <v>0.67708333333333337</v>
      </c>
      <c r="BP68" s="65">
        <v>7</v>
      </c>
      <c r="BQ68" s="30">
        <v>2013</v>
      </c>
      <c r="BR68" s="73">
        <v>0.66041666666666665</v>
      </c>
      <c r="BS68" s="66">
        <v>7</v>
      </c>
      <c r="BT68" s="30">
        <v>2013</v>
      </c>
      <c r="BU68" s="67">
        <v>0.64861111111111114</v>
      </c>
      <c r="BV68" s="66">
        <f t="shared" si="40"/>
        <v>7</v>
      </c>
      <c r="BW68" s="21" t="s">
        <v>247</v>
      </c>
      <c r="BX68" s="22">
        <v>0.69374999999999998</v>
      </c>
      <c r="BY68" s="77">
        <v>2017</v>
      </c>
      <c r="BZ68" s="66">
        <f t="shared" si="41"/>
        <v>7</v>
      </c>
      <c r="CA68" s="21" t="s">
        <v>126</v>
      </c>
      <c r="CB68" s="22">
        <v>0.64513888888888882</v>
      </c>
      <c r="CC68" s="77">
        <v>2011</v>
      </c>
      <c r="CD68" s="65">
        <f t="shared" si="42"/>
        <v>7</v>
      </c>
      <c r="CE68" s="23" t="s">
        <v>110</v>
      </c>
      <c r="CF68" s="22">
        <v>0.62083333333333335</v>
      </c>
      <c r="CG68" s="64">
        <v>2012</v>
      </c>
      <c r="CH68" s="66">
        <f t="shared" si="43"/>
        <v>7</v>
      </c>
      <c r="CI68" s="21" t="s">
        <v>110</v>
      </c>
      <c r="CJ68" s="22">
        <v>0.6166666666666667</v>
      </c>
      <c r="CK68" s="77">
        <v>2013</v>
      </c>
      <c r="CL68" s="11"/>
    </row>
    <row r="69" spans="1:90" ht="12.3" customHeight="1" x14ac:dyDescent="0.25">
      <c r="A69" s="92">
        <f t="shared" si="36"/>
        <v>8</v>
      </c>
      <c r="B69" s="18" t="s">
        <v>48</v>
      </c>
      <c r="C69" s="89">
        <v>10</v>
      </c>
      <c r="D69" s="19">
        <v>0.71388888888888891</v>
      </c>
      <c r="E69" s="89">
        <f t="shared" si="37"/>
        <v>8</v>
      </c>
      <c r="F69" s="23" t="s">
        <v>48</v>
      </c>
      <c r="G69" s="20">
        <v>11</v>
      </c>
      <c r="H69" s="19" t="s">
        <v>66</v>
      </c>
      <c r="I69" s="89">
        <f t="shared" si="34"/>
        <v>8</v>
      </c>
      <c r="J69" s="21" t="s">
        <v>51</v>
      </c>
      <c r="K69" s="20">
        <v>10</v>
      </c>
      <c r="L69" s="22">
        <v>0.70347222222222217</v>
      </c>
      <c r="M69" s="89">
        <f t="shared" si="35"/>
        <v>8</v>
      </c>
      <c r="N69" s="18" t="s">
        <v>49</v>
      </c>
      <c r="O69" s="89">
        <v>10</v>
      </c>
      <c r="P69" s="19">
        <v>0.6875</v>
      </c>
      <c r="Q69" s="89">
        <v>8</v>
      </c>
      <c r="R69" s="31" t="s">
        <v>81</v>
      </c>
      <c r="S69" s="89">
        <v>11</v>
      </c>
      <c r="T69" s="19">
        <v>0.66111111111111109</v>
      </c>
      <c r="U69" s="89">
        <v>8</v>
      </c>
      <c r="V69" s="31" t="s">
        <v>139</v>
      </c>
      <c r="W69" s="89">
        <v>11</v>
      </c>
      <c r="X69" s="19">
        <v>0.65972222222222221</v>
      </c>
      <c r="Y69" s="89">
        <v>8</v>
      </c>
      <c r="Z69" s="55" t="s">
        <v>171</v>
      </c>
      <c r="AA69" s="56">
        <v>9</v>
      </c>
      <c r="AB69" s="57">
        <v>0.70416666666666661</v>
      </c>
      <c r="AC69" s="89">
        <v>8</v>
      </c>
      <c r="AD69" s="55" t="s">
        <v>181</v>
      </c>
      <c r="AE69" s="56">
        <v>9</v>
      </c>
      <c r="AF69" s="57">
        <v>0.71388888888888891</v>
      </c>
      <c r="AG69" s="89">
        <v>8</v>
      </c>
      <c r="AH69" s="31" t="s">
        <v>216</v>
      </c>
      <c r="AI69" s="89">
        <v>12</v>
      </c>
      <c r="AJ69" s="19">
        <v>0.70208333333333339</v>
      </c>
      <c r="AK69" s="89">
        <v>8</v>
      </c>
      <c r="AL69" s="23" t="s">
        <v>231</v>
      </c>
      <c r="AM69" s="20">
        <v>12</v>
      </c>
      <c r="AN69" s="22">
        <v>0.7270833333333333</v>
      </c>
      <c r="AO69" s="89">
        <v>8</v>
      </c>
      <c r="AP69" s="24" t="s">
        <v>249</v>
      </c>
      <c r="AQ69" s="58">
        <v>9</v>
      </c>
      <c r="AR69" s="26">
        <v>0.76597222222222217</v>
      </c>
      <c r="AS69" s="89">
        <v>8</v>
      </c>
      <c r="AT69" s="24" t="s">
        <v>266</v>
      </c>
      <c r="AU69" s="58">
        <v>9</v>
      </c>
      <c r="AV69" s="26">
        <v>0.8305555555555556</v>
      </c>
      <c r="AW69" s="89">
        <v>8</v>
      </c>
      <c r="AX69" s="37" t="s">
        <v>281</v>
      </c>
      <c r="AY69" s="25">
        <v>9</v>
      </c>
      <c r="AZ69" s="85">
        <v>0.73402777777777783</v>
      </c>
      <c r="BA69" s="89">
        <v>8</v>
      </c>
      <c r="BB69" s="37"/>
      <c r="BC69" s="25"/>
      <c r="BD69" s="85"/>
      <c r="BE69" s="66">
        <f t="shared" si="38"/>
        <v>8</v>
      </c>
      <c r="BF69" s="21" t="s">
        <v>110</v>
      </c>
      <c r="BG69" s="20" t="s">
        <v>129</v>
      </c>
      <c r="BH69" s="22">
        <v>0.6166666666666667</v>
      </c>
      <c r="BI69" s="77">
        <v>2013</v>
      </c>
      <c r="BJ69" s="66">
        <f t="shared" si="39"/>
        <v>8</v>
      </c>
      <c r="BK69" s="20">
        <v>2014</v>
      </c>
      <c r="BL69" s="67">
        <v>0.82152777777777775</v>
      </c>
      <c r="BM69" s="65">
        <v>8</v>
      </c>
      <c r="BN69" s="20">
        <v>2016</v>
      </c>
      <c r="BO69" s="67">
        <v>0.68125000000000002</v>
      </c>
      <c r="BP69" s="65">
        <v>8</v>
      </c>
      <c r="BQ69" s="30">
        <v>2008</v>
      </c>
      <c r="BR69" s="73">
        <v>0.66666666666666663</v>
      </c>
      <c r="BS69" s="66">
        <v>8</v>
      </c>
      <c r="BT69" s="30">
        <v>2007</v>
      </c>
      <c r="BU69" s="67">
        <v>0.65069444444444446</v>
      </c>
      <c r="BV69" s="66">
        <f t="shared" si="40"/>
        <v>8</v>
      </c>
      <c r="BW69" s="21" t="s">
        <v>47</v>
      </c>
      <c r="BX69" s="22">
        <v>0.69861111111111107</v>
      </c>
      <c r="BY69" s="77">
        <v>2008</v>
      </c>
      <c r="BZ69" s="66">
        <f t="shared" si="41"/>
        <v>8</v>
      </c>
      <c r="CA69" s="21" t="s">
        <v>214</v>
      </c>
      <c r="CB69" s="22">
        <v>0.64861111111111114</v>
      </c>
      <c r="CC69" s="77">
        <v>2015</v>
      </c>
      <c r="CD69" s="65">
        <f t="shared" si="42"/>
        <v>8</v>
      </c>
      <c r="CE69" s="21" t="s">
        <v>126</v>
      </c>
      <c r="CF69" s="22">
        <v>0.62777777777777777</v>
      </c>
      <c r="CG69" s="64">
        <v>2012</v>
      </c>
      <c r="CH69" s="66">
        <f t="shared" si="43"/>
        <v>8</v>
      </c>
      <c r="CI69" s="21" t="s">
        <v>111</v>
      </c>
      <c r="CJ69" s="22">
        <v>0.62291666666666667</v>
      </c>
      <c r="CK69" s="77">
        <v>2013</v>
      </c>
      <c r="CL69" s="11"/>
    </row>
    <row r="70" spans="1:90" ht="12.3" customHeight="1" x14ac:dyDescent="0.25">
      <c r="A70" s="92">
        <f t="shared" si="36"/>
        <v>9</v>
      </c>
      <c r="B70" s="18" t="s">
        <v>45</v>
      </c>
      <c r="C70" s="89">
        <v>10</v>
      </c>
      <c r="D70" s="19">
        <v>0.71527777777777779</v>
      </c>
      <c r="E70" s="89">
        <f t="shared" si="37"/>
        <v>9</v>
      </c>
      <c r="F70" s="23" t="s">
        <v>57</v>
      </c>
      <c r="G70" s="20">
        <v>10</v>
      </c>
      <c r="H70" s="19" t="s">
        <v>67</v>
      </c>
      <c r="I70" s="89">
        <f t="shared" si="34"/>
        <v>9</v>
      </c>
      <c r="J70" s="21" t="s">
        <v>52</v>
      </c>
      <c r="K70" s="20">
        <v>12</v>
      </c>
      <c r="L70" s="50" t="s">
        <v>102</v>
      </c>
      <c r="M70" s="89">
        <f t="shared" si="35"/>
        <v>9</v>
      </c>
      <c r="N70" s="18" t="s">
        <v>81</v>
      </c>
      <c r="O70" s="89">
        <v>10</v>
      </c>
      <c r="P70" s="19">
        <v>0.68888888888888899</v>
      </c>
      <c r="Q70" s="89">
        <v>9</v>
      </c>
      <c r="R70" s="31" t="s">
        <v>49</v>
      </c>
      <c r="S70" s="89">
        <v>11</v>
      </c>
      <c r="T70" s="19">
        <v>0.66805555555555562</v>
      </c>
      <c r="U70" s="89">
        <v>9</v>
      </c>
      <c r="V70" s="31" t="s">
        <v>140</v>
      </c>
      <c r="W70" s="89">
        <v>12</v>
      </c>
      <c r="X70" s="19">
        <v>0.66180555555555554</v>
      </c>
      <c r="Y70" s="89">
        <v>9</v>
      </c>
      <c r="Z70" s="55" t="s">
        <v>123</v>
      </c>
      <c r="AA70" s="56">
        <v>12</v>
      </c>
      <c r="AB70" s="57">
        <v>0.7104166666666667</v>
      </c>
      <c r="AC70" s="89">
        <v>9</v>
      </c>
      <c r="AD70" s="55" t="s">
        <v>171</v>
      </c>
      <c r="AE70" s="56">
        <v>10</v>
      </c>
      <c r="AF70" s="57">
        <v>0.72083333333333333</v>
      </c>
      <c r="AG70" s="89">
        <v>9</v>
      </c>
      <c r="AH70" s="31" t="s">
        <v>206</v>
      </c>
      <c r="AI70" s="89">
        <v>12</v>
      </c>
      <c r="AJ70" s="19">
        <v>0.71250000000000002</v>
      </c>
      <c r="AK70" s="89">
        <v>9</v>
      </c>
      <c r="AL70" s="23" t="s">
        <v>209</v>
      </c>
      <c r="AM70" s="20">
        <v>12</v>
      </c>
      <c r="AN70" s="22">
        <v>0.73749999999999993</v>
      </c>
      <c r="AO70" s="89">
        <v>9</v>
      </c>
      <c r="AP70" s="24" t="s">
        <v>232</v>
      </c>
      <c r="AQ70" s="58">
        <v>12</v>
      </c>
      <c r="AR70" s="26">
        <v>0.78749999999999998</v>
      </c>
      <c r="AS70" s="89">
        <v>9</v>
      </c>
      <c r="AT70" s="24" t="s">
        <v>267</v>
      </c>
      <c r="AU70" s="58">
        <v>9</v>
      </c>
      <c r="AV70" s="26">
        <v>0.83194444444444438</v>
      </c>
      <c r="AW70" s="89">
        <v>9</v>
      </c>
      <c r="AX70" s="37" t="s">
        <v>277</v>
      </c>
      <c r="AY70" s="25">
        <v>9</v>
      </c>
      <c r="AZ70" s="85">
        <v>0.7368055555555556</v>
      </c>
      <c r="BA70" s="89">
        <v>9</v>
      </c>
      <c r="BB70" s="37"/>
      <c r="BC70" s="25"/>
      <c r="BD70" s="85"/>
      <c r="BE70" s="66">
        <f t="shared" si="38"/>
        <v>9</v>
      </c>
      <c r="BF70" s="21" t="s">
        <v>76</v>
      </c>
      <c r="BG70" s="20" t="s">
        <v>130</v>
      </c>
      <c r="BH70" s="22">
        <v>0.61875000000000002</v>
      </c>
      <c r="BI70" s="77">
        <v>2010</v>
      </c>
      <c r="BJ70" s="66">
        <f t="shared" si="39"/>
        <v>9</v>
      </c>
      <c r="BK70" s="20">
        <v>2013</v>
      </c>
      <c r="BL70" s="67">
        <v>0.82430555555555562</v>
      </c>
      <c r="BM70" s="65">
        <f>BM69+1</f>
        <v>9</v>
      </c>
      <c r="BN70" s="20">
        <v>2009</v>
      </c>
      <c r="BO70" s="67">
        <v>0.68125000000000002</v>
      </c>
      <c r="BP70" s="65">
        <f>BP69+1</f>
        <v>9</v>
      </c>
      <c r="BQ70" s="30">
        <v>2007</v>
      </c>
      <c r="BR70" s="73">
        <v>0.66736111111111107</v>
      </c>
      <c r="BS70" s="66">
        <f>BS69+1</f>
        <v>9</v>
      </c>
      <c r="BT70" s="30">
        <v>2008</v>
      </c>
      <c r="BU70" s="72" t="s">
        <v>157</v>
      </c>
      <c r="BV70" s="66">
        <f t="shared" si="40"/>
        <v>9</v>
      </c>
      <c r="BW70" s="21" t="s">
        <v>215</v>
      </c>
      <c r="BX70" s="22">
        <v>0.69930555555555562</v>
      </c>
      <c r="BY70" s="77">
        <v>2015</v>
      </c>
      <c r="BZ70" s="66">
        <f t="shared" si="41"/>
        <v>9</v>
      </c>
      <c r="CA70" s="21" t="s">
        <v>244</v>
      </c>
      <c r="CB70" s="22">
        <v>0.65555555555555556</v>
      </c>
      <c r="CC70" s="77">
        <v>2018</v>
      </c>
      <c r="CD70" s="65">
        <f t="shared" si="42"/>
        <v>9</v>
      </c>
      <c r="CE70" s="21" t="s">
        <v>91</v>
      </c>
      <c r="CF70" s="22">
        <v>0.63680555555555551</v>
      </c>
      <c r="CG70" s="64">
        <v>2007</v>
      </c>
      <c r="CH70" s="66">
        <f t="shared" si="43"/>
        <v>9</v>
      </c>
      <c r="CI70" s="21" t="s">
        <v>97</v>
      </c>
      <c r="CJ70" s="22">
        <v>0.62708333333333333</v>
      </c>
      <c r="CK70" s="77">
        <v>2007</v>
      </c>
      <c r="CL70" s="11"/>
    </row>
    <row r="71" spans="1:90" ht="12.3" customHeight="1" x14ac:dyDescent="0.25">
      <c r="A71" s="92">
        <f t="shared" si="36"/>
        <v>10</v>
      </c>
      <c r="B71" s="18" t="s">
        <v>53</v>
      </c>
      <c r="C71" s="89">
        <v>9</v>
      </c>
      <c r="D71" s="19">
        <v>0.7416666666666667</v>
      </c>
      <c r="E71" s="89">
        <f t="shared" si="37"/>
        <v>10</v>
      </c>
      <c r="F71" s="23" t="s">
        <v>72</v>
      </c>
      <c r="G71" s="20">
        <v>9</v>
      </c>
      <c r="H71" s="19" t="s">
        <v>68</v>
      </c>
      <c r="I71" s="89">
        <f t="shared" si="34"/>
        <v>10</v>
      </c>
      <c r="J71" s="62" t="s">
        <v>53</v>
      </c>
      <c r="K71" s="50" t="s">
        <v>191</v>
      </c>
      <c r="L71" s="22">
        <v>0.71666666666666667</v>
      </c>
      <c r="M71" s="89">
        <f t="shared" si="35"/>
        <v>10</v>
      </c>
      <c r="N71" s="18" t="s">
        <v>55</v>
      </c>
      <c r="O71" s="89">
        <v>10</v>
      </c>
      <c r="P71" s="19">
        <v>0.69444444444444453</v>
      </c>
      <c r="Q71" s="89">
        <v>10</v>
      </c>
      <c r="R71" s="31" t="s">
        <v>110</v>
      </c>
      <c r="S71" s="89">
        <v>10</v>
      </c>
      <c r="T71" s="19">
        <v>0.67499999999999993</v>
      </c>
      <c r="U71" s="89">
        <v>10</v>
      </c>
      <c r="V71" s="31" t="s">
        <v>141</v>
      </c>
      <c r="W71" s="89">
        <v>12</v>
      </c>
      <c r="X71" s="19">
        <v>0.66805555555555562</v>
      </c>
      <c r="Y71" s="89">
        <v>10</v>
      </c>
      <c r="Z71" s="55" t="s">
        <v>170</v>
      </c>
      <c r="AA71" s="56">
        <v>10</v>
      </c>
      <c r="AB71" s="57">
        <v>0.73125000000000007</v>
      </c>
      <c r="AC71" s="89">
        <v>10</v>
      </c>
      <c r="AD71" s="55" t="s">
        <v>182</v>
      </c>
      <c r="AE71" s="56">
        <v>12</v>
      </c>
      <c r="AF71" s="57">
        <v>0.73125000000000007</v>
      </c>
      <c r="AG71" s="89">
        <v>10</v>
      </c>
      <c r="AH71" s="31" t="s">
        <v>169</v>
      </c>
      <c r="AI71" s="89">
        <v>12</v>
      </c>
      <c r="AJ71" s="19">
        <v>0.71597222222222223</v>
      </c>
      <c r="AK71" s="89">
        <v>10</v>
      </c>
      <c r="AL71" s="23" t="s">
        <v>229</v>
      </c>
      <c r="AM71" s="20">
        <v>10</v>
      </c>
      <c r="AN71" s="22">
        <v>0.75069444444444444</v>
      </c>
      <c r="AO71" s="89">
        <v>10</v>
      </c>
      <c r="AP71" s="24" t="s">
        <v>253</v>
      </c>
      <c r="AQ71" s="58">
        <v>9</v>
      </c>
      <c r="AR71" s="26">
        <v>0.81388888888888899</v>
      </c>
      <c r="AS71" s="89">
        <v>10</v>
      </c>
      <c r="AT71" s="24" t="s">
        <v>253</v>
      </c>
      <c r="AU71" s="58">
        <v>10</v>
      </c>
      <c r="AV71" s="26">
        <v>0.93194444444444446</v>
      </c>
      <c r="AW71" s="89">
        <v>10</v>
      </c>
      <c r="AX71" s="37" t="s">
        <v>280</v>
      </c>
      <c r="AY71" s="25">
        <v>12</v>
      </c>
      <c r="AZ71" s="85">
        <v>0.73819444444444438</v>
      </c>
      <c r="BA71" s="89">
        <v>10</v>
      </c>
      <c r="BB71" s="37"/>
      <c r="BC71" s="25"/>
      <c r="BD71" s="85"/>
      <c r="BE71" s="66">
        <f t="shared" si="38"/>
        <v>10</v>
      </c>
      <c r="BF71" s="21" t="s">
        <v>111</v>
      </c>
      <c r="BG71" s="20" t="s">
        <v>129</v>
      </c>
      <c r="BH71" s="22">
        <v>0.62291666666666667</v>
      </c>
      <c r="BI71" s="77">
        <v>2013</v>
      </c>
      <c r="BJ71" s="66">
        <f t="shared" si="39"/>
        <v>10</v>
      </c>
      <c r="BK71" s="20">
        <v>2019</v>
      </c>
      <c r="BL71" s="67">
        <v>0.83194444444444438</v>
      </c>
      <c r="BM71" s="65">
        <f>BM70+1</f>
        <v>10</v>
      </c>
      <c r="BN71" s="20">
        <v>2007</v>
      </c>
      <c r="BO71" s="67">
        <v>0.68402777777777779</v>
      </c>
      <c r="BP71" s="65">
        <f>BP70+1</f>
        <v>10</v>
      </c>
      <c r="BQ71" s="30">
        <v>2009</v>
      </c>
      <c r="BR71" s="73">
        <v>0.66875000000000007</v>
      </c>
      <c r="BS71" s="66">
        <f>BS70+1</f>
        <v>10</v>
      </c>
      <c r="BT71" s="30">
        <v>2009</v>
      </c>
      <c r="BU71" s="67">
        <v>0.65972222222222221</v>
      </c>
      <c r="BV71" s="66">
        <f t="shared" si="40"/>
        <v>10</v>
      </c>
      <c r="BW71" s="21" t="s">
        <v>171</v>
      </c>
      <c r="BX71" s="22">
        <v>0.70416666666666661</v>
      </c>
      <c r="BY71" s="77">
        <v>2013</v>
      </c>
      <c r="BZ71" s="66">
        <f t="shared" si="41"/>
        <v>10</v>
      </c>
      <c r="CA71" s="21" t="s">
        <v>215</v>
      </c>
      <c r="CB71" s="22">
        <v>0.65763888888888888</v>
      </c>
      <c r="CC71" s="77">
        <v>2016</v>
      </c>
      <c r="CD71" s="65">
        <f t="shared" si="42"/>
        <v>10</v>
      </c>
      <c r="CE71" s="21" t="s">
        <v>246</v>
      </c>
      <c r="CF71" s="22">
        <v>0.63750000000000007</v>
      </c>
      <c r="CG71" s="64">
        <v>2019</v>
      </c>
      <c r="CH71" s="66">
        <f t="shared" si="43"/>
        <v>10</v>
      </c>
      <c r="CI71" s="21" t="s">
        <v>44</v>
      </c>
      <c r="CJ71" s="22">
        <v>0.62847222222222221</v>
      </c>
      <c r="CK71" s="77">
        <v>2011</v>
      </c>
      <c r="CL71" s="11"/>
    </row>
    <row r="72" spans="1:90" ht="12.3" customHeight="1" x14ac:dyDescent="0.25">
      <c r="A72" s="94"/>
      <c r="B72" s="32" t="s">
        <v>127</v>
      </c>
      <c r="C72" s="88"/>
      <c r="D72" s="33">
        <f>AVERAGE(D62:D71)</f>
        <v>0.68423611111111116</v>
      </c>
      <c r="E72" s="32"/>
      <c r="F72" s="32" t="s">
        <v>127</v>
      </c>
      <c r="G72" s="88"/>
      <c r="H72" s="33">
        <v>0.67708333333333337</v>
      </c>
      <c r="I72" s="32"/>
      <c r="J72" s="32" t="s">
        <v>127</v>
      </c>
      <c r="K72" s="88"/>
      <c r="L72" s="33">
        <v>0.68125000000000002</v>
      </c>
      <c r="M72" s="32"/>
      <c r="N72" s="32" t="s">
        <v>127</v>
      </c>
      <c r="O72" s="88"/>
      <c r="P72" s="33">
        <f>AVERAGE(P62:P71)</f>
        <v>0.65659722222222228</v>
      </c>
      <c r="Q72" s="32"/>
      <c r="R72" s="32" t="s">
        <v>127</v>
      </c>
      <c r="S72" s="88"/>
      <c r="T72" s="33">
        <f>AVERAGE(T62:T71)</f>
        <v>0.63</v>
      </c>
      <c r="U72" s="32"/>
      <c r="V72" s="32" t="s">
        <v>127</v>
      </c>
      <c r="W72" s="88"/>
      <c r="X72" s="33">
        <f>AVERAGE(X62:X71)</f>
        <v>0.63923611111111112</v>
      </c>
      <c r="Y72" s="32"/>
      <c r="Z72" s="32" t="s">
        <v>127</v>
      </c>
      <c r="AA72" s="88"/>
      <c r="AB72" s="33">
        <f>AVERAGE(AB62:AB71)</f>
        <v>0.67722222222222228</v>
      </c>
      <c r="AC72" s="32"/>
      <c r="AD72" s="32" t="s">
        <v>127</v>
      </c>
      <c r="AE72" s="88"/>
      <c r="AF72" s="33">
        <f>AVERAGE(AF62:AF71)</f>
        <v>0.67145833333333327</v>
      </c>
      <c r="AG72" s="32"/>
      <c r="AH72" s="32" t="s">
        <v>127</v>
      </c>
      <c r="AI72" s="88"/>
      <c r="AJ72" s="33">
        <f>AVERAGE(AJ62:AJ71)</f>
        <v>0.66868055555555572</v>
      </c>
      <c r="AK72" s="32"/>
      <c r="AL72" s="32" t="s">
        <v>127</v>
      </c>
      <c r="AM72" s="88"/>
      <c r="AN72" s="33">
        <f>AVERAGE(AN62:AN71)</f>
        <v>0.68145833333333328</v>
      </c>
      <c r="AO72" s="32"/>
      <c r="AP72" s="32" t="s">
        <v>127</v>
      </c>
      <c r="AQ72" s="88"/>
      <c r="AR72" s="33">
        <f>AVERAGE(AR62:AR71)</f>
        <v>0.72159722222222222</v>
      </c>
      <c r="AS72" s="32"/>
      <c r="AT72" s="32" t="s">
        <v>127</v>
      </c>
      <c r="AU72" s="88"/>
      <c r="AV72" s="33">
        <f>AVERAGE(AV62:AV71)</f>
        <v>0.7763888888888888</v>
      </c>
      <c r="AW72" s="32"/>
      <c r="AX72" s="32" t="s">
        <v>127</v>
      </c>
      <c r="AY72" s="88"/>
      <c r="AZ72" s="84">
        <f>AVERAGE(AZ62:AZ71)</f>
        <v>0.6973611111111111</v>
      </c>
      <c r="BA72" s="32"/>
      <c r="BB72" s="32" t="s">
        <v>127</v>
      </c>
      <c r="BC72" s="88"/>
      <c r="BD72" s="84"/>
      <c r="BE72" s="66">
        <f t="shared" si="38"/>
        <v>11</v>
      </c>
      <c r="BF72" s="21" t="s">
        <v>180</v>
      </c>
      <c r="BG72" s="20" t="s">
        <v>131</v>
      </c>
      <c r="BH72" s="22">
        <v>0.62361111111111112</v>
      </c>
      <c r="BI72" s="77">
        <v>2014</v>
      </c>
      <c r="BJ72" s="66">
        <v>11</v>
      </c>
      <c r="BK72" s="20">
        <v>2018</v>
      </c>
      <c r="BL72" s="67">
        <v>0.85625000000000007</v>
      </c>
      <c r="BM72" s="65">
        <v>11</v>
      </c>
      <c r="BN72" s="20">
        <v>2019</v>
      </c>
      <c r="BO72" s="67">
        <v>0.6972222222222223</v>
      </c>
      <c r="BP72" s="65">
        <v>11</v>
      </c>
      <c r="BQ72" s="30">
        <v>2019</v>
      </c>
      <c r="BR72" s="73">
        <v>0.68055555555555547</v>
      </c>
      <c r="BS72" s="66">
        <v>11</v>
      </c>
      <c r="BT72" s="30">
        <v>2019</v>
      </c>
      <c r="BU72" s="67">
        <v>0.66388888888888886</v>
      </c>
      <c r="BV72" s="66">
        <v>11</v>
      </c>
      <c r="BW72" s="21" t="s">
        <v>72</v>
      </c>
      <c r="BX72" s="22">
        <v>0.70833333333333337</v>
      </c>
      <c r="BY72" s="77">
        <v>2008</v>
      </c>
      <c r="BZ72" s="66">
        <v>11</v>
      </c>
      <c r="CA72" s="21" t="s">
        <v>46</v>
      </c>
      <c r="CB72" s="22">
        <v>0.66180555555555554</v>
      </c>
      <c r="CC72" s="77">
        <v>2009</v>
      </c>
      <c r="CD72" s="65">
        <v>11</v>
      </c>
      <c r="CE72" s="21" t="s">
        <v>111</v>
      </c>
      <c r="CF72" s="22">
        <v>0.63888888888888895</v>
      </c>
      <c r="CG72" s="64">
        <v>2012</v>
      </c>
      <c r="CH72" s="66">
        <v>11</v>
      </c>
      <c r="CI72" s="21" t="s">
        <v>81</v>
      </c>
      <c r="CJ72" s="22">
        <v>0.62986111111111109</v>
      </c>
      <c r="CK72" s="77">
        <v>2012</v>
      </c>
      <c r="CL72" s="11"/>
    </row>
    <row r="73" spans="1:90" ht="12.3" customHeight="1" x14ac:dyDescent="0.25">
      <c r="A73" s="94"/>
      <c r="B73" s="32" t="s">
        <v>153</v>
      </c>
      <c r="C73" s="88"/>
      <c r="D73" s="33">
        <f>D55-D72</f>
        <v>4.7569444444444442E-2</v>
      </c>
      <c r="E73" s="32"/>
      <c r="F73" s="32" t="s">
        <v>153</v>
      </c>
      <c r="G73" s="88"/>
      <c r="H73" s="33">
        <f>H55-H72</f>
        <v>6.8402777777777923E-2</v>
      </c>
      <c r="I73" s="32"/>
      <c r="J73" s="32" t="s">
        <v>153</v>
      </c>
      <c r="K73" s="88"/>
      <c r="L73" s="33">
        <f>L55-L72</f>
        <v>7.7916666666666634E-2</v>
      </c>
      <c r="M73" s="32"/>
      <c r="N73" s="32" t="s">
        <v>153</v>
      </c>
      <c r="O73" s="88"/>
      <c r="P73" s="33">
        <f>P55-P72</f>
        <v>4.006944444444438E-2</v>
      </c>
      <c r="Q73" s="32"/>
      <c r="R73" s="32" t="s">
        <v>153</v>
      </c>
      <c r="S73" s="88"/>
      <c r="T73" s="33">
        <f>T55-T72</f>
        <v>6.5277777777777768E-2</v>
      </c>
      <c r="U73" s="32"/>
      <c r="V73" s="32" t="s">
        <v>153</v>
      </c>
      <c r="W73" s="88"/>
      <c r="X73" s="33">
        <f>X55-X72</f>
        <v>7.5763888888888742E-2</v>
      </c>
      <c r="Y73" s="32"/>
      <c r="Z73" s="32" t="s">
        <v>153</v>
      </c>
      <c r="AA73" s="88"/>
      <c r="AB73" s="33">
        <f>AB55-AB72</f>
        <v>5.5069444444444393E-2</v>
      </c>
      <c r="AC73" s="32"/>
      <c r="AD73" s="32" t="s">
        <v>153</v>
      </c>
      <c r="AE73" s="88"/>
      <c r="AF73" s="33">
        <f>AF55-AF72</f>
        <v>2.9861111111111116E-2</v>
      </c>
      <c r="AG73" s="32"/>
      <c r="AH73" s="32" t="s">
        <v>153</v>
      </c>
      <c r="AI73" s="88"/>
      <c r="AJ73" s="33">
        <f>AJ55-AJ72</f>
        <v>0.11256944444444428</v>
      </c>
      <c r="AK73" s="32"/>
      <c r="AL73" s="32" t="s">
        <v>153</v>
      </c>
      <c r="AM73" s="88"/>
      <c r="AN73" s="33">
        <f>AN55-AN72</f>
        <v>9.0069444444444424E-2</v>
      </c>
      <c r="AO73" s="32"/>
      <c r="AP73" s="32" t="s">
        <v>153</v>
      </c>
      <c r="AQ73" s="88"/>
      <c r="AR73" s="33">
        <f>AR55-AR72</f>
        <v>3.0902777777777835E-2</v>
      </c>
      <c r="AS73" s="32"/>
      <c r="AT73" s="32" t="s">
        <v>153</v>
      </c>
      <c r="AU73" s="88"/>
      <c r="AV73" s="33">
        <f>AV55-AV72</f>
        <v>5.8402777777777803E-2</v>
      </c>
      <c r="AW73" s="32"/>
      <c r="AX73" s="32" t="s">
        <v>153</v>
      </c>
      <c r="AY73" s="88"/>
      <c r="AZ73" s="84">
        <f>AZ55-AZ72</f>
        <v>2.8124999999999956E-2</v>
      </c>
      <c r="BA73" s="32"/>
      <c r="BB73" s="32" t="s">
        <v>153</v>
      </c>
      <c r="BC73" s="88"/>
      <c r="BD73" s="84"/>
      <c r="BE73" s="66">
        <f t="shared" si="38"/>
        <v>12</v>
      </c>
      <c r="BF73" s="21" t="s">
        <v>97</v>
      </c>
      <c r="BG73" s="20" t="s">
        <v>129</v>
      </c>
      <c r="BH73" s="22">
        <v>0.62708333333333333</v>
      </c>
      <c r="BI73" s="77">
        <v>2007</v>
      </c>
      <c r="BJ73" s="66">
        <v>12</v>
      </c>
      <c r="BK73" s="20">
        <v>2017</v>
      </c>
      <c r="BL73" s="67">
        <v>0.87152777777777779</v>
      </c>
      <c r="BM73" s="65">
        <f>BM72+1</f>
        <v>12</v>
      </c>
      <c r="BN73" s="20">
        <v>2017</v>
      </c>
      <c r="BO73" s="67">
        <v>0.72152777777777777</v>
      </c>
      <c r="BP73" s="65">
        <f>BP72+1</f>
        <v>12</v>
      </c>
      <c r="BQ73" s="30">
        <v>2017</v>
      </c>
      <c r="BR73" s="73">
        <v>0.69236111111111109</v>
      </c>
      <c r="BS73" s="66">
        <f>BS72+1</f>
        <v>12</v>
      </c>
      <c r="BT73" s="30">
        <v>2017</v>
      </c>
      <c r="BU73" s="67">
        <v>0.67291666666666661</v>
      </c>
      <c r="BV73" s="66">
        <f>BV72+1</f>
        <v>12</v>
      </c>
      <c r="BW73" s="21" t="s">
        <v>181</v>
      </c>
      <c r="BX73" s="22">
        <v>0.71388888888888891</v>
      </c>
      <c r="BY73" s="77">
        <v>2014</v>
      </c>
      <c r="BZ73" s="66">
        <f>BZ72+1</f>
        <v>12</v>
      </c>
      <c r="CA73" s="23" t="s">
        <v>78</v>
      </c>
      <c r="CB73" s="22">
        <v>0.66527777777777775</v>
      </c>
      <c r="CC73" s="77">
        <v>2010</v>
      </c>
      <c r="CD73" s="65">
        <f>CD72+1</f>
        <v>12</v>
      </c>
      <c r="CE73" s="21" t="s">
        <v>100</v>
      </c>
      <c r="CF73" s="22">
        <v>0.64027777777777783</v>
      </c>
      <c r="CG73" s="64">
        <v>2007</v>
      </c>
      <c r="CH73" s="66">
        <f>CH72+1</f>
        <v>12</v>
      </c>
      <c r="CI73" s="21" t="s">
        <v>167</v>
      </c>
      <c r="CJ73" s="22">
        <v>0.63263888888888886</v>
      </c>
      <c r="CK73" s="77">
        <v>2014</v>
      </c>
      <c r="CL73" s="11"/>
    </row>
    <row r="74" spans="1:90" ht="12.3" customHeight="1" x14ac:dyDescent="0.25">
      <c r="A74" s="94"/>
      <c r="B74" s="32" t="s">
        <v>155</v>
      </c>
      <c r="C74" s="88"/>
      <c r="D74" s="33">
        <f>AVERAGE(D62:D68)</f>
        <v>0.66736111111111118</v>
      </c>
      <c r="E74" s="32"/>
      <c r="F74" s="32" t="s">
        <v>155</v>
      </c>
      <c r="G74" s="88"/>
      <c r="H74" s="33">
        <v>0.66666666666666663</v>
      </c>
      <c r="I74" s="32"/>
      <c r="J74" s="32" t="s">
        <v>155</v>
      </c>
      <c r="K74" s="88"/>
      <c r="L74" s="33">
        <v>0.66875000000000007</v>
      </c>
      <c r="M74" s="32"/>
      <c r="N74" s="32" t="s">
        <v>155</v>
      </c>
      <c r="O74" s="88"/>
      <c r="P74" s="33">
        <f>AVERAGE(P62:P68)</f>
        <v>0.64216269841269846</v>
      </c>
      <c r="Q74" s="32"/>
      <c r="R74" s="32" t="s">
        <v>155</v>
      </c>
      <c r="S74" s="88"/>
      <c r="T74" s="33">
        <f>AVERAGE(T62:T68)</f>
        <v>0.61369047619047623</v>
      </c>
      <c r="U74" s="32"/>
      <c r="V74" s="32" t="s">
        <v>155</v>
      </c>
      <c r="W74" s="88"/>
      <c r="X74" s="33">
        <f>AVERAGE(X62:X68)</f>
        <v>0.62896825396825395</v>
      </c>
      <c r="Y74" s="32"/>
      <c r="Z74" s="32" t="s">
        <v>155</v>
      </c>
      <c r="AA74" s="88"/>
      <c r="AB74" s="33">
        <f>AVERAGE(AB62:AB68)</f>
        <v>0.6609126984126984</v>
      </c>
      <c r="AC74" s="32"/>
      <c r="AD74" s="32" t="s">
        <v>155</v>
      </c>
      <c r="AE74" s="88"/>
      <c r="AF74" s="33">
        <f>AVERAGE(AF62:AF68)</f>
        <v>0.64980158730158721</v>
      </c>
      <c r="AG74" s="32"/>
      <c r="AH74" s="32" t="s">
        <v>155</v>
      </c>
      <c r="AI74" s="88"/>
      <c r="AJ74" s="33">
        <f>AVERAGE(AJ62:AJ68)</f>
        <v>0.65089285714285716</v>
      </c>
      <c r="AK74" s="32"/>
      <c r="AL74" s="32" t="s">
        <v>155</v>
      </c>
      <c r="AM74" s="88"/>
      <c r="AN74" s="33">
        <f>AVERAGE(AN62:AN68)</f>
        <v>0.65704365079365079</v>
      </c>
      <c r="AO74" s="32"/>
      <c r="AP74" s="32" t="s">
        <v>155</v>
      </c>
      <c r="AQ74" s="88"/>
      <c r="AR74" s="33">
        <f>AVERAGE(AR62:AR68)</f>
        <v>0.69265873015873003</v>
      </c>
      <c r="AS74" s="32"/>
      <c r="AT74" s="32" t="s">
        <v>155</v>
      </c>
      <c r="AU74" s="88"/>
      <c r="AV74" s="33">
        <f>AVERAGE(AV62:AV68)</f>
        <v>0.73849206349206342</v>
      </c>
      <c r="AW74" s="32"/>
      <c r="AX74" s="32" t="s">
        <v>155</v>
      </c>
      <c r="AY74" s="88"/>
      <c r="AZ74" s="84">
        <f>AVERAGE(AZ62:AZ68)</f>
        <v>0.68065476190476193</v>
      </c>
      <c r="BA74" s="32"/>
      <c r="BB74" s="32" t="s">
        <v>155</v>
      </c>
      <c r="BC74" s="88"/>
      <c r="BD74" s="84"/>
      <c r="BE74" s="66">
        <f t="shared" si="38"/>
        <v>13</v>
      </c>
      <c r="BF74" s="21" t="s">
        <v>126</v>
      </c>
      <c r="BG74" s="20" t="s">
        <v>130</v>
      </c>
      <c r="BH74" s="22">
        <v>0.62777777777777777</v>
      </c>
      <c r="BI74" s="77">
        <v>2012</v>
      </c>
      <c r="BJ74" s="66">
        <v>13</v>
      </c>
      <c r="BK74" s="20"/>
      <c r="BL74" s="67"/>
      <c r="BM74" s="65">
        <f>BM73+1</f>
        <v>13</v>
      </c>
      <c r="BN74" s="20">
        <v>2018</v>
      </c>
      <c r="BO74" s="67">
        <v>0.77638888888888891</v>
      </c>
      <c r="BP74" s="65">
        <f>BP73+1</f>
        <v>13</v>
      </c>
      <c r="BQ74" s="30">
        <v>2018</v>
      </c>
      <c r="BR74" s="73">
        <v>0.73819444444444438</v>
      </c>
      <c r="BS74" s="66">
        <f>BS73+1</f>
        <v>13</v>
      </c>
      <c r="BT74" s="30">
        <v>2018</v>
      </c>
      <c r="BU74" s="67">
        <v>0.70486111111111116</v>
      </c>
      <c r="BV74" s="66">
        <f>BV73+1</f>
        <v>13</v>
      </c>
      <c r="BW74" s="21" t="s">
        <v>78</v>
      </c>
      <c r="BX74" s="22">
        <v>0.71875</v>
      </c>
      <c r="BY74" s="77">
        <v>2009</v>
      </c>
      <c r="BZ74" s="66">
        <f>BZ73+1</f>
        <v>13</v>
      </c>
      <c r="CA74" s="23" t="s">
        <v>47</v>
      </c>
      <c r="CB74" s="22">
        <v>0.66805555555555562</v>
      </c>
      <c r="CC74" s="77">
        <v>2009</v>
      </c>
      <c r="CD74" s="65">
        <f>CD73+1</f>
        <v>13</v>
      </c>
      <c r="CE74" s="21" t="s">
        <v>167</v>
      </c>
      <c r="CF74" s="22">
        <v>0.6430555555555556</v>
      </c>
      <c r="CG74" s="64">
        <v>2013</v>
      </c>
      <c r="CH74" s="66">
        <f>CH73+1</f>
        <v>13</v>
      </c>
      <c r="CI74" s="21" t="s">
        <v>100</v>
      </c>
      <c r="CJ74" s="22">
        <v>0.64027777777777783</v>
      </c>
      <c r="CK74" s="77">
        <v>2007</v>
      </c>
      <c r="CL74" s="11"/>
    </row>
    <row r="75" spans="1:90" ht="12.3" customHeight="1" x14ac:dyDescent="0.25">
      <c r="A75" s="94"/>
      <c r="B75" s="32" t="s">
        <v>153</v>
      </c>
      <c r="C75" s="88"/>
      <c r="D75" s="33">
        <f>D56-D74</f>
        <v>3.6706349206349076E-2</v>
      </c>
      <c r="E75" s="32"/>
      <c r="F75" s="32" t="s">
        <v>153</v>
      </c>
      <c r="G75" s="88"/>
      <c r="H75" s="33">
        <f>H56-H74</f>
        <v>6.4186507936508042E-2</v>
      </c>
      <c r="I75" s="32"/>
      <c r="J75" s="32" t="s">
        <v>153</v>
      </c>
      <c r="K75" s="88"/>
      <c r="L75" s="33">
        <f>L56-L74</f>
        <v>7.1230158730158699E-2</v>
      </c>
      <c r="M75" s="32"/>
      <c r="N75" s="32" t="s">
        <v>153</v>
      </c>
      <c r="O75" s="88"/>
      <c r="P75" s="33">
        <f>P56-P74</f>
        <v>4.1369047619047583E-2</v>
      </c>
      <c r="Q75" s="32"/>
      <c r="R75" s="32" t="s">
        <v>153</v>
      </c>
      <c r="S75" s="88"/>
      <c r="T75" s="33">
        <f>T56-T74</f>
        <v>5.8829365079365092E-2</v>
      </c>
      <c r="U75" s="32"/>
      <c r="V75" s="32" t="s">
        <v>153</v>
      </c>
      <c r="W75" s="88"/>
      <c r="X75" s="33">
        <f>X56-X74</f>
        <v>6.6666666666666652E-2</v>
      </c>
      <c r="Y75" s="32"/>
      <c r="Z75" s="32" t="s">
        <v>153</v>
      </c>
      <c r="AA75" s="88"/>
      <c r="AB75" s="33">
        <f>AB56-AB74</f>
        <v>5.7142857142857162E-2</v>
      </c>
      <c r="AC75" s="32"/>
      <c r="AD75" s="32" t="s">
        <v>153</v>
      </c>
      <c r="AE75" s="88"/>
      <c r="AF75" s="33">
        <f>AF56-AF74</f>
        <v>1.9345238095238138E-2</v>
      </c>
      <c r="AG75" s="32"/>
      <c r="AH75" s="32" t="s">
        <v>153</v>
      </c>
      <c r="AI75" s="88"/>
      <c r="AJ75" s="33">
        <f>AJ56-AJ74</f>
        <v>8.3531746031746068E-2</v>
      </c>
      <c r="AK75" s="32"/>
      <c r="AL75" s="32" t="s">
        <v>153</v>
      </c>
      <c r="AM75" s="88"/>
      <c r="AN75" s="33">
        <f>AN56-AN74</f>
        <v>9.7321428571428448E-2</v>
      </c>
      <c r="AO75" s="32"/>
      <c r="AP75" s="32" t="s">
        <v>153</v>
      </c>
      <c r="AQ75" s="88"/>
      <c r="AR75" s="33">
        <f>AR56-AR74</f>
        <v>2.4206349206349342E-2</v>
      </c>
      <c r="AS75" s="32"/>
      <c r="AT75" s="32" t="s">
        <v>153</v>
      </c>
      <c r="AU75" s="88"/>
      <c r="AV75" s="33">
        <f>AV56-AV74</f>
        <v>5.0595238095238027E-2</v>
      </c>
      <c r="AW75" s="32"/>
      <c r="AX75" s="32" t="s">
        <v>153</v>
      </c>
      <c r="AY75" s="88"/>
      <c r="AZ75" s="84">
        <f>AZ56-AZ74</f>
        <v>2.9166666666666674E-2</v>
      </c>
      <c r="BA75" s="32"/>
      <c r="BB75" s="32" t="s">
        <v>153</v>
      </c>
      <c r="BC75" s="88"/>
      <c r="BD75" s="84"/>
      <c r="BE75" s="66">
        <f t="shared" si="38"/>
        <v>14</v>
      </c>
      <c r="BF75" s="21" t="s">
        <v>81</v>
      </c>
      <c r="BG75" s="20" t="s">
        <v>129</v>
      </c>
      <c r="BH75" s="22">
        <v>0.62986111111111109</v>
      </c>
      <c r="BI75" s="77">
        <v>2012</v>
      </c>
      <c r="BJ75" s="66">
        <v>14</v>
      </c>
      <c r="BK75" s="20"/>
      <c r="BL75" s="68"/>
      <c r="BM75" s="65">
        <f>BM74+1</f>
        <v>14</v>
      </c>
      <c r="BN75" s="20"/>
      <c r="BO75" s="68"/>
      <c r="BP75" s="65">
        <f>BP74+1</f>
        <v>14</v>
      </c>
      <c r="BQ75" s="30"/>
      <c r="BR75" s="74"/>
      <c r="BS75" s="66">
        <f>BS74+1</f>
        <v>14</v>
      </c>
      <c r="BT75" s="30"/>
      <c r="BU75" s="68"/>
      <c r="BV75" s="66">
        <f>BV74+1</f>
        <v>14</v>
      </c>
      <c r="BW75" s="21" t="s">
        <v>279</v>
      </c>
      <c r="BX75" s="22">
        <v>0.71944444444444444</v>
      </c>
      <c r="BY75" s="77">
        <v>2019</v>
      </c>
      <c r="BZ75" s="66">
        <f>BZ74+1</f>
        <v>14</v>
      </c>
      <c r="CA75" s="23" t="s">
        <v>110</v>
      </c>
      <c r="CB75" s="22">
        <v>0.67499999999999993</v>
      </c>
      <c r="CC75" s="77">
        <v>2011</v>
      </c>
      <c r="CD75" s="65">
        <f>CD74+1</f>
        <v>14</v>
      </c>
      <c r="CE75" s="21" t="s">
        <v>180</v>
      </c>
      <c r="CF75" s="22">
        <v>0.64444444444444449</v>
      </c>
      <c r="CG75" s="64">
        <v>2015</v>
      </c>
      <c r="CH75" s="66">
        <f>CH74+1</f>
        <v>14</v>
      </c>
      <c r="CI75" s="21" t="s">
        <v>69</v>
      </c>
      <c r="CJ75" s="22">
        <v>0.6430555555555556</v>
      </c>
      <c r="CK75" s="77">
        <v>2008</v>
      </c>
      <c r="CL75" s="11"/>
    </row>
    <row r="76" spans="1:90" ht="12.3" customHeight="1" x14ac:dyDescent="0.25">
      <c r="A76" s="94"/>
      <c r="B76" s="32" t="s">
        <v>154</v>
      </c>
      <c r="C76" s="88"/>
      <c r="D76" s="33">
        <f>AVERAGE(D62:D66)</f>
        <v>0.65069444444444458</v>
      </c>
      <c r="E76" s="32"/>
      <c r="F76" s="32" t="s">
        <v>154</v>
      </c>
      <c r="G76" s="88"/>
      <c r="H76" s="33">
        <v>0.65555555555555556</v>
      </c>
      <c r="I76" s="32"/>
      <c r="J76" s="32" t="s">
        <v>154</v>
      </c>
      <c r="K76" s="88"/>
      <c r="L76" s="33">
        <v>0.65972222222222221</v>
      </c>
      <c r="M76" s="32"/>
      <c r="N76" s="32" t="s">
        <v>154</v>
      </c>
      <c r="O76" s="88"/>
      <c r="P76" s="33">
        <f>AVERAGE(P62:P66)</f>
        <v>0.62763888888888897</v>
      </c>
      <c r="Q76" s="32"/>
      <c r="R76" s="32" t="s">
        <v>154</v>
      </c>
      <c r="S76" s="88"/>
      <c r="T76" s="33">
        <f>AVERAGE(T62:T66)</f>
        <v>0.60069444444444442</v>
      </c>
      <c r="U76" s="32"/>
      <c r="V76" s="32" t="s">
        <v>154</v>
      </c>
      <c r="W76" s="88"/>
      <c r="X76" s="33">
        <f>AVERAGE(X62:X66)</f>
        <v>0.6201388888888888</v>
      </c>
      <c r="Y76" s="32"/>
      <c r="Z76" s="32" t="s">
        <v>154</v>
      </c>
      <c r="AA76" s="88"/>
      <c r="AB76" s="33">
        <f>AVERAGE(AB62:AB66)</f>
        <v>0.64916666666666667</v>
      </c>
      <c r="AC76" s="32"/>
      <c r="AD76" s="32" t="s">
        <v>154</v>
      </c>
      <c r="AE76" s="88"/>
      <c r="AF76" s="33">
        <f>AVERAGE(AF62:AF66)</f>
        <v>0.62847222222222221</v>
      </c>
      <c r="AG76" s="32"/>
      <c r="AH76" s="32" t="s">
        <v>154</v>
      </c>
      <c r="AI76" s="88"/>
      <c r="AJ76" s="33">
        <f>AVERAGE(AJ62:AJ66)</f>
        <v>0.63277777777777777</v>
      </c>
      <c r="AK76" s="32"/>
      <c r="AL76" s="32" t="s">
        <v>154</v>
      </c>
      <c r="AM76" s="88"/>
      <c r="AN76" s="33">
        <f>AVERAGE(AN62:AN66)</f>
        <v>0.63972222222222219</v>
      </c>
      <c r="AO76" s="32"/>
      <c r="AP76" s="32" t="s">
        <v>154</v>
      </c>
      <c r="AQ76" s="88"/>
      <c r="AR76" s="33">
        <f>AVERAGE(AR62:AR66)</f>
        <v>0.67305555555555552</v>
      </c>
      <c r="AS76" s="32"/>
      <c r="AT76" s="32" t="s">
        <v>154</v>
      </c>
      <c r="AU76" s="88"/>
      <c r="AV76" s="33">
        <f>AVERAGE(AV62:AV66)</f>
        <v>0.70541666666666669</v>
      </c>
      <c r="AW76" s="32"/>
      <c r="AX76" s="32" t="s">
        <v>154</v>
      </c>
      <c r="AY76" s="88"/>
      <c r="AZ76" s="84">
        <f>AVERAGE(AZ62:AZ66)</f>
        <v>0.6644444444444445</v>
      </c>
      <c r="BA76" s="32"/>
      <c r="BB76" s="32" t="s">
        <v>154</v>
      </c>
      <c r="BC76" s="88"/>
      <c r="BD76" s="84"/>
      <c r="BE76" s="78">
        <v>15</v>
      </c>
      <c r="BF76" s="21" t="s">
        <v>167</v>
      </c>
      <c r="BG76" s="20" t="s">
        <v>129</v>
      </c>
      <c r="BH76" s="22">
        <v>0.63263888888888886</v>
      </c>
      <c r="BI76" s="77">
        <v>2014</v>
      </c>
      <c r="BJ76" s="66">
        <v>15</v>
      </c>
      <c r="BK76" s="20"/>
      <c r="BL76" s="68"/>
      <c r="BM76" s="65">
        <v>15</v>
      </c>
      <c r="BN76" s="20"/>
      <c r="BO76" s="68"/>
      <c r="BP76" s="65">
        <v>15</v>
      </c>
      <c r="BQ76" s="20"/>
      <c r="BR76" s="74"/>
      <c r="BS76" s="66">
        <v>15</v>
      </c>
      <c r="BT76" s="20"/>
      <c r="BU76" s="68"/>
      <c r="BV76" s="78">
        <v>15</v>
      </c>
      <c r="BW76" s="21" t="s">
        <v>194</v>
      </c>
      <c r="BX76" s="22">
        <v>0.72013888888888899</v>
      </c>
      <c r="BY76" s="77">
        <v>2010</v>
      </c>
      <c r="BZ76" s="66">
        <v>15</v>
      </c>
      <c r="CA76" s="23" t="s">
        <v>193</v>
      </c>
      <c r="CB76" s="22">
        <v>0.67638888888888893</v>
      </c>
      <c r="CC76" s="77">
        <v>2012</v>
      </c>
      <c r="CD76" s="90">
        <v>15</v>
      </c>
      <c r="CE76" s="21" t="s">
        <v>78</v>
      </c>
      <c r="CF76" s="22">
        <v>0.64722222222222225</v>
      </c>
      <c r="CG76" s="64">
        <v>2011</v>
      </c>
      <c r="CH76" s="78">
        <v>15</v>
      </c>
      <c r="CI76" s="21" t="s">
        <v>80</v>
      </c>
      <c r="CJ76" s="22">
        <v>0.64444444444444449</v>
      </c>
      <c r="CK76" s="77">
        <v>2012</v>
      </c>
      <c r="CL76" s="11"/>
    </row>
    <row r="77" spans="1:90" ht="12.3" customHeight="1" thickBot="1" x14ac:dyDescent="0.3">
      <c r="A77" s="96"/>
      <c r="B77" s="97" t="s">
        <v>153</v>
      </c>
      <c r="C77" s="98"/>
      <c r="D77" s="99">
        <f>D57-D76</f>
        <v>2.5833333333333153E-2</v>
      </c>
      <c r="E77" s="97"/>
      <c r="F77" s="97" t="s">
        <v>153</v>
      </c>
      <c r="G77" s="98"/>
      <c r="H77" s="99">
        <f>H57-H76</f>
        <v>6.6944444444444473E-2</v>
      </c>
      <c r="I77" s="97"/>
      <c r="J77" s="97" t="s">
        <v>153</v>
      </c>
      <c r="K77" s="98"/>
      <c r="L77" s="99">
        <f>L57-L76</f>
        <v>6.9722222222222241E-2</v>
      </c>
      <c r="M77" s="97"/>
      <c r="N77" s="97" t="s">
        <v>153</v>
      </c>
      <c r="O77" s="98"/>
      <c r="P77" s="99">
        <f>P57-P76</f>
        <v>4.6388888888888702E-2</v>
      </c>
      <c r="Q77" s="97"/>
      <c r="R77" s="97" t="s">
        <v>153</v>
      </c>
      <c r="S77" s="98"/>
      <c r="T77" s="99">
        <f>T57-T76</f>
        <v>4.6666666666666745E-2</v>
      </c>
      <c r="U77" s="97"/>
      <c r="V77" s="97" t="s">
        <v>153</v>
      </c>
      <c r="W77" s="98"/>
      <c r="X77" s="99">
        <f>X57-X76</f>
        <v>6.1944444444444469E-2</v>
      </c>
      <c r="Y77" s="97"/>
      <c r="Z77" s="97" t="s">
        <v>153</v>
      </c>
      <c r="AA77" s="98"/>
      <c r="AB77" s="99">
        <f>AB57-AB76</f>
        <v>5.2777777777777701E-2</v>
      </c>
      <c r="AC77" s="97"/>
      <c r="AD77" s="97" t="s">
        <v>153</v>
      </c>
      <c r="AE77" s="98"/>
      <c r="AF77" s="99">
        <f>AF57-AF76</f>
        <v>1.7083333333333339E-2</v>
      </c>
      <c r="AG77" s="97"/>
      <c r="AH77" s="97" t="s">
        <v>153</v>
      </c>
      <c r="AI77" s="98"/>
      <c r="AJ77" s="99">
        <f>AJ57-AJ76</f>
        <v>7.7777777777777835E-2</v>
      </c>
      <c r="AK77" s="97"/>
      <c r="AL77" s="97" t="s">
        <v>153</v>
      </c>
      <c r="AM77" s="98"/>
      <c r="AN77" s="99">
        <f>AN57-AN76</f>
        <v>0.10222222222222221</v>
      </c>
      <c r="AO77" s="97"/>
      <c r="AP77" s="97" t="s">
        <v>153</v>
      </c>
      <c r="AQ77" s="98"/>
      <c r="AR77" s="99">
        <f>AR57-AR76</f>
        <v>2.5555555555555554E-2</v>
      </c>
      <c r="AS77" s="97"/>
      <c r="AT77" s="97" t="s">
        <v>153</v>
      </c>
      <c r="AU77" s="98"/>
      <c r="AV77" s="99">
        <f>AV57-AV76</f>
        <v>5.5555555555555469E-2</v>
      </c>
      <c r="AW77" s="97"/>
      <c r="AX77" s="97" t="s">
        <v>153</v>
      </c>
      <c r="AY77" s="98"/>
      <c r="AZ77" s="103">
        <f>AZ57-AZ76</f>
        <v>3.7638888888888888E-2</v>
      </c>
      <c r="BA77" s="97"/>
      <c r="BB77" s="97" t="s">
        <v>153</v>
      </c>
      <c r="BC77" s="98"/>
      <c r="BD77" s="103"/>
      <c r="BE77" s="78">
        <v>16</v>
      </c>
      <c r="BF77" s="21" t="s">
        <v>237</v>
      </c>
      <c r="BG77" s="20" t="s">
        <v>131</v>
      </c>
      <c r="BH77" s="22">
        <v>0.6333333333333333</v>
      </c>
      <c r="BI77" s="77">
        <v>2016</v>
      </c>
      <c r="BJ77" s="66">
        <v>16</v>
      </c>
      <c r="BK77" s="20"/>
      <c r="BL77" s="68"/>
      <c r="BM77" s="65">
        <v>16</v>
      </c>
      <c r="BN77" s="20"/>
      <c r="BO77" s="68"/>
      <c r="BP77" s="65">
        <v>16</v>
      </c>
      <c r="BQ77" s="20"/>
      <c r="BR77" s="74"/>
      <c r="BS77" s="66">
        <v>16</v>
      </c>
      <c r="BT77" s="20"/>
      <c r="BU77" s="68"/>
      <c r="BV77" s="78">
        <v>16</v>
      </c>
      <c r="BW77" s="63" t="s">
        <v>246</v>
      </c>
      <c r="BX77" s="22">
        <v>0.72361111111111109</v>
      </c>
      <c r="BY77" s="77">
        <v>2017</v>
      </c>
      <c r="BZ77" s="66">
        <v>16</v>
      </c>
      <c r="CA77" s="23" t="s">
        <v>172</v>
      </c>
      <c r="CB77" s="22">
        <v>0.68125000000000002</v>
      </c>
      <c r="CC77" s="77">
        <v>2013</v>
      </c>
      <c r="CD77" s="90">
        <v>16</v>
      </c>
      <c r="CE77" s="21" t="s">
        <v>244</v>
      </c>
      <c r="CF77" s="22">
        <v>0.65277777777777779</v>
      </c>
      <c r="CG77" s="74">
        <v>2019</v>
      </c>
      <c r="CH77" s="78">
        <v>16</v>
      </c>
      <c r="CI77" s="21" t="s">
        <v>274</v>
      </c>
      <c r="CJ77" s="22">
        <v>0.64583333333333337</v>
      </c>
      <c r="CK77" s="77">
        <v>2019</v>
      </c>
      <c r="CL77" s="11"/>
    </row>
    <row r="78" spans="1:90" x14ac:dyDescent="0.25">
      <c r="BE78" s="78">
        <v>17</v>
      </c>
      <c r="BF78" s="21" t="s">
        <v>91</v>
      </c>
      <c r="BG78" s="20" t="s">
        <v>130</v>
      </c>
      <c r="BH78" s="22">
        <v>0.63680555555555551</v>
      </c>
      <c r="BI78" s="77">
        <v>2007</v>
      </c>
      <c r="BJ78" s="66">
        <v>17</v>
      </c>
      <c r="BK78" s="20"/>
      <c r="BL78" s="68"/>
      <c r="BM78" s="65">
        <v>17</v>
      </c>
      <c r="BN78" s="20"/>
      <c r="BO78" s="68"/>
      <c r="BP78" s="65">
        <v>17</v>
      </c>
      <c r="BQ78" s="20"/>
      <c r="BR78" s="74"/>
      <c r="BS78" s="66">
        <v>17</v>
      </c>
      <c r="BT78" s="20"/>
      <c r="BU78" s="68"/>
      <c r="BV78" s="78">
        <v>17</v>
      </c>
      <c r="BW78" s="63" t="s">
        <v>252</v>
      </c>
      <c r="BX78" s="22">
        <v>0.72361111111111109</v>
      </c>
      <c r="BY78" s="77">
        <v>2017</v>
      </c>
      <c r="BZ78" s="66">
        <v>17</v>
      </c>
      <c r="CA78" s="23" t="s">
        <v>49</v>
      </c>
      <c r="CB78" s="22">
        <v>0.6875</v>
      </c>
      <c r="CC78" s="77">
        <v>2010</v>
      </c>
      <c r="CD78" s="90">
        <v>17</v>
      </c>
      <c r="CE78" s="21" t="s">
        <v>123</v>
      </c>
      <c r="CF78" s="22">
        <v>0.65972222222222221</v>
      </c>
      <c r="CG78" s="74">
        <v>2012</v>
      </c>
      <c r="CH78" s="78">
        <v>17</v>
      </c>
      <c r="CI78" s="21" t="s">
        <v>45</v>
      </c>
      <c r="CJ78" s="22">
        <v>0.64861111111111114</v>
      </c>
      <c r="CK78" s="77">
        <v>2009</v>
      </c>
      <c r="CL78" s="11"/>
    </row>
    <row r="79" spans="1:90" x14ac:dyDescent="0.25">
      <c r="BE79" s="78">
        <v>18</v>
      </c>
      <c r="BF79" s="21" t="s">
        <v>246</v>
      </c>
      <c r="BG79" s="20" t="s">
        <v>130</v>
      </c>
      <c r="BH79" s="22">
        <v>0.63750000000000007</v>
      </c>
      <c r="BI79" s="77">
        <v>2019</v>
      </c>
      <c r="BJ79" s="66">
        <v>18</v>
      </c>
      <c r="BK79" s="20"/>
      <c r="BL79" s="68"/>
      <c r="BM79" s="65">
        <v>18</v>
      </c>
      <c r="BN79" s="20"/>
      <c r="BO79" s="68"/>
      <c r="BP79" s="65">
        <v>18</v>
      </c>
      <c r="BQ79" s="20"/>
      <c r="BR79" s="74"/>
      <c r="BS79" s="66">
        <v>18</v>
      </c>
      <c r="BT79" s="20"/>
      <c r="BU79" s="68"/>
      <c r="BV79" s="78">
        <v>18</v>
      </c>
      <c r="BW79" s="21" t="s">
        <v>58</v>
      </c>
      <c r="BX79" s="22">
        <v>0.72916666666666663</v>
      </c>
      <c r="BY79" s="77">
        <v>2009</v>
      </c>
      <c r="BZ79" s="66">
        <v>18</v>
      </c>
      <c r="CA79" s="23" t="s">
        <v>81</v>
      </c>
      <c r="CB79" s="22">
        <v>0.68888888888888899</v>
      </c>
      <c r="CC79" s="77">
        <v>2010</v>
      </c>
      <c r="CD79" s="90">
        <v>18</v>
      </c>
      <c r="CE79" s="21" t="s">
        <v>81</v>
      </c>
      <c r="CF79" s="22">
        <v>0.66111111111111109</v>
      </c>
      <c r="CG79" s="64">
        <v>2011</v>
      </c>
      <c r="CH79" s="78">
        <v>18</v>
      </c>
      <c r="CI79" s="21" t="s">
        <v>180</v>
      </c>
      <c r="CJ79" s="22">
        <v>0.65625</v>
      </c>
      <c r="CK79" s="68">
        <v>2016</v>
      </c>
      <c r="CL79" s="11"/>
    </row>
    <row r="80" spans="1:90" x14ac:dyDescent="0.25">
      <c r="BE80" s="78">
        <v>19</v>
      </c>
      <c r="BF80" s="21" t="s">
        <v>100</v>
      </c>
      <c r="BG80" s="20" t="s">
        <v>130</v>
      </c>
      <c r="BH80" s="22">
        <v>0.64027777777777783</v>
      </c>
      <c r="BI80" s="77">
        <v>2007</v>
      </c>
      <c r="BJ80" s="66">
        <v>19</v>
      </c>
      <c r="BK80" s="20"/>
      <c r="BL80" s="68"/>
      <c r="BM80" s="65">
        <v>19</v>
      </c>
      <c r="BN80" s="20"/>
      <c r="BO80" s="68"/>
      <c r="BP80" s="65">
        <v>19</v>
      </c>
      <c r="BQ80" s="20"/>
      <c r="BR80" s="74"/>
      <c r="BS80" s="66">
        <v>19</v>
      </c>
      <c r="BT80" s="20"/>
      <c r="BU80" s="68"/>
      <c r="BV80" s="78">
        <v>19</v>
      </c>
      <c r="BW80" s="21" t="s">
        <v>281</v>
      </c>
      <c r="BX80" s="22">
        <v>0.73402777777777783</v>
      </c>
      <c r="BY80" s="77">
        <v>2019</v>
      </c>
      <c r="BZ80" s="66">
        <v>19</v>
      </c>
      <c r="CA80" s="21" t="s">
        <v>199</v>
      </c>
      <c r="CB80" s="22">
        <v>0.69305555555555554</v>
      </c>
      <c r="CC80" s="77">
        <v>2015</v>
      </c>
      <c r="CD80" s="90">
        <v>19</v>
      </c>
      <c r="CE80" s="21" t="s">
        <v>45</v>
      </c>
      <c r="CF80" s="22">
        <v>0.66180555555555554</v>
      </c>
      <c r="CG80" s="64">
        <v>2008</v>
      </c>
      <c r="CH80" s="78">
        <v>19</v>
      </c>
      <c r="CI80" s="21" t="s">
        <v>70</v>
      </c>
      <c r="CJ80" s="22">
        <v>0.65694444444444444</v>
      </c>
      <c r="CK80" s="68">
        <v>2008</v>
      </c>
      <c r="CL80" s="11"/>
    </row>
    <row r="81" spans="57:90" ht="13.8" thickBot="1" x14ac:dyDescent="0.3">
      <c r="BE81" s="79">
        <v>20</v>
      </c>
      <c r="BF81" s="80" t="s">
        <v>69</v>
      </c>
      <c r="BG81" s="70" t="s">
        <v>129</v>
      </c>
      <c r="BH81" s="81">
        <v>0.6430555555555556</v>
      </c>
      <c r="BI81" s="82">
        <v>2008</v>
      </c>
      <c r="BJ81" s="69">
        <v>20</v>
      </c>
      <c r="BK81" s="70"/>
      <c r="BL81" s="71"/>
      <c r="BM81" s="76">
        <v>20</v>
      </c>
      <c r="BN81" s="70"/>
      <c r="BO81" s="71"/>
      <c r="BP81" s="76">
        <v>20</v>
      </c>
      <c r="BQ81" s="70"/>
      <c r="BR81" s="75"/>
      <c r="BS81" s="69">
        <v>20</v>
      </c>
      <c r="BT81" s="70"/>
      <c r="BU81" s="71"/>
      <c r="BV81" s="79">
        <v>20</v>
      </c>
      <c r="BW81" s="80" t="s">
        <v>106</v>
      </c>
      <c r="BX81" s="81">
        <v>0.73541666666666661</v>
      </c>
      <c r="BY81" s="82">
        <v>2009</v>
      </c>
      <c r="BZ81" s="69">
        <v>20</v>
      </c>
      <c r="CA81" s="80" t="s">
        <v>122</v>
      </c>
      <c r="CB81" s="81">
        <v>0.69305555555555554</v>
      </c>
      <c r="CC81" s="82">
        <v>2012</v>
      </c>
      <c r="CD81" s="91">
        <v>20</v>
      </c>
      <c r="CE81" s="80" t="s">
        <v>49</v>
      </c>
      <c r="CF81" s="81">
        <v>0.66805555555555562</v>
      </c>
      <c r="CG81" s="87">
        <v>2011</v>
      </c>
      <c r="CH81" s="79">
        <v>20</v>
      </c>
      <c r="CI81" s="80" t="s">
        <v>78</v>
      </c>
      <c r="CJ81" s="81">
        <v>0.65763888888888888</v>
      </c>
      <c r="CK81" s="82">
        <v>2012</v>
      </c>
      <c r="CL81" s="11"/>
    </row>
    <row r="82" spans="57:90" x14ac:dyDescent="0.25">
      <c r="BW82" s="4"/>
      <c r="BX82" s="3"/>
      <c r="BY82" s="6"/>
      <c r="CA82" s="4"/>
      <c r="CB82" s="3"/>
      <c r="CC82" s="6"/>
      <c r="CE82" s="4"/>
      <c r="CF82" s="3"/>
      <c r="CG82" s="6"/>
      <c r="CI82" s="4"/>
      <c r="CJ82" s="3"/>
      <c r="CK82" s="6"/>
    </row>
    <row r="83" spans="57:90" x14ac:dyDescent="0.25">
      <c r="BW83" s="4"/>
      <c r="BX83" s="3"/>
      <c r="BY83" s="6"/>
      <c r="CA83" s="4"/>
      <c r="CB83" s="3"/>
      <c r="CC83" s="6"/>
      <c r="CE83" s="4"/>
      <c r="CF83" s="3"/>
      <c r="CG83" s="6"/>
      <c r="CI83" s="4"/>
      <c r="CJ83" s="3"/>
      <c r="CK83" s="6"/>
    </row>
  </sheetData>
  <mergeCells count="92">
    <mergeCell ref="AS19:AV19"/>
    <mergeCell ref="AS44:AV44"/>
    <mergeCell ref="BE2:BI2"/>
    <mergeCell ref="BM61:BO61"/>
    <mergeCell ref="BP61:BR61"/>
    <mergeCell ref="AW2:AZ2"/>
    <mergeCell ref="AW19:AZ19"/>
    <mergeCell ref="AW44:AZ44"/>
    <mergeCell ref="AW61:AZ61"/>
    <mergeCell ref="BJ44:BL44"/>
    <mergeCell ref="BJ61:BL61"/>
    <mergeCell ref="BM2:BO2"/>
    <mergeCell ref="BM19:BO19"/>
    <mergeCell ref="BM44:BO44"/>
    <mergeCell ref="BS61:BU61"/>
    <mergeCell ref="BP2:BR2"/>
    <mergeCell ref="BS2:BU2"/>
    <mergeCell ref="BP19:BR19"/>
    <mergeCell ref="BS19:BU19"/>
    <mergeCell ref="BP44:BR44"/>
    <mergeCell ref="BS44:BU44"/>
    <mergeCell ref="BZ61:CC61"/>
    <mergeCell ref="CD61:CG61"/>
    <mergeCell ref="CH61:CK61"/>
    <mergeCell ref="BV44:BY44"/>
    <mergeCell ref="BZ44:CC44"/>
    <mergeCell ref="CD44:CG44"/>
    <mergeCell ref="CH44:CK44"/>
    <mergeCell ref="BV61:BY61"/>
    <mergeCell ref="BZ19:CC19"/>
    <mergeCell ref="CD19:CG19"/>
    <mergeCell ref="CH19:CK19"/>
    <mergeCell ref="BV2:BY2"/>
    <mergeCell ref="BZ2:CC2"/>
    <mergeCell ref="CD2:CG2"/>
    <mergeCell ref="CH2:CK2"/>
    <mergeCell ref="BV19:BY19"/>
    <mergeCell ref="I2:L2"/>
    <mergeCell ref="I19:L19"/>
    <mergeCell ref="M2:P2"/>
    <mergeCell ref="A61:D61"/>
    <mergeCell ref="A2:D2"/>
    <mergeCell ref="A19:D19"/>
    <mergeCell ref="A44:D44"/>
    <mergeCell ref="E19:H19"/>
    <mergeCell ref="E2:H2"/>
    <mergeCell ref="E61:H61"/>
    <mergeCell ref="E44:H44"/>
    <mergeCell ref="M19:P19"/>
    <mergeCell ref="I61:L61"/>
    <mergeCell ref="M44:P44"/>
    <mergeCell ref="I44:L44"/>
    <mergeCell ref="M61:P61"/>
    <mergeCell ref="BJ2:BL2"/>
    <mergeCell ref="BJ19:BL19"/>
    <mergeCell ref="Y19:AB19"/>
    <mergeCell ref="Q19:T19"/>
    <mergeCell ref="AK44:AN44"/>
    <mergeCell ref="U44:X44"/>
    <mergeCell ref="Q44:T44"/>
    <mergeCell ref="Y44:AB44"/>
    <mergeCell ref="AC2:AF2"/>
    <mergeCell ref="AC19:AF19"/>
    <mergeCell ref="AC44:AF44"/>
    <mergeCell ref="AG19:AJ19"/>
    <mergeCell ref="AO2:AR2"/>
    <mergeCell ref="AO19:AR19"/>
    <mergeCell ref="AO44:AR44"/>
    <mergeCell ref="AK2:AN2"/>
    <mergeCell ref="Y61:AB61"/>
    <mergeCell ref="U61:X61"/>
    <mergeCell ref="U19:X19"/>
    <mergeCell ref="Q61:T61"/>
    <mergeCell ref="Q2:T2"/>
    <mergeCell ref="Y2:AB2"/>
    <mergeCell ref="U2:X2"/>
    <mergeCell ref="AC61:AF61"/>
    <mergeCell ref="BE61:BI61"/>
    <mergeCell ref="AG61:AJ61"/>
    <mergeCell ref="BE19:BI19"/>
    <mergeCell ref="BA2:BD2"/>
    <mergeCell ref="BA19:BD19"/>
    <mergeCell ref="BA44:BD44"/>
    <mergeCell ref="BA61:BD61"/>
    <mergeCell ref="BE44:BI44"/>
    <mergeCell ref="AK61:AN61"/>
    <mergeCell ref="AO61:AR61"/>
    <mergeCell ref="AK19:AN19"/>
    <mergeCell ref="AG2:AJ2"/>
    <mergeCell ref="AG44:AJ44"/>
    <mergeCell ref="AS61:AV61"/>
    <mergeCell ref="AS2:AV2"/>
  </mergeCells>
  <phoneticPr fontId="1" type="noConversion"/>
  <pageMargins left="0" right="0" top="0.75" bottom="0.5" header="0.5" footer="0.5"/>
  <pageSetup orientation="landscape" horizontalDpi="300" verticalDpi="300" r:id="rId1"/>
  <headerFooter alignWithMargins="0"/>
  <colBreaks count="3" manualBreakCount="3">
    <brk id="24" max="1048575" man="1"/>
    <brk id="48" max="1048575" man="1"/>
    <brk id="77" max="1048575" man="1"/>
  </colBreaks>
  <ignoredErrors>
    <ignoredError sqref="BS3 BS7:BS9 BS4:BS6 D14:AF15 D33:AF33 D32:G32 I32:K32 D35:AF35 D34:G34 I34:K34 M32:AF32 M34:AF34 D56:AF57 D75:AF75 D74:G74 I74:K74 D77:AF77 D76:G76 I76:K76 M74:AF74 M76:AF76 AJ14:AJ15 AJ32 AJ34 AJ74 AJ76 AJ56:AJ57 AN14:AN15 AN32:AN34 AN56:AN57 AN74:AN76 AR14:AR15 AV56:AV57 AR56:AR57 AV14:AV15 AZ74:AZ76" formulaRange="1"/>
    <ignoredError sqref="H31:AF31 I30:K30 M30:AF30 H73:AF73 I72:K72 M72:AF72" evalError="1"/>
    <ignoredError sqref="K65:K7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Thompson</dc:creator>
  <cp:lastModifiedBy>Andy Thompson</cp:lastModifiedBy>
  <cp:lastPrinted>2020-11-17T17:49:05Z</cp:lastPrinted>
  <dcterms:created xsi:type="dcterms:W3CDTF">2010-07-08T14:57:38Z</dcterms:created>
  <dcterms:modified xsi:type="dcterms:W3CDTF">2020-11-19T02:31:21Z</dcterms:modified>
</cp:coreProperties>
</file>